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6760" yWindow="1248" windowWidth="14448" windowHeight="13176"/>
  </bookViews>
  <sheets>
    <sheet name="FICHE" sheetId="1" r:id="rId1"/>
  </sheets>
  <definedNames>
    <definedName name="_xlnm.Print_Area" localSheetId="0">FICHE!$A$1:$E$85</definedName>
    <definedName name="_xlnm.Print_Titles" localSheetId="0">FICHE!$1:$5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D29" i="1" l="1"/>
  <c r="C21" i="1" l="1"/>
  <c r="C24" i="1"/>
  <c r="D37" i="1"/>
  <c r="C20" i="1"/>
  <c r="C19" i="1" s="1"/>
  <c r="C10" i="1"/>
  <c r="E86" i="1"/>
  <c r="E85" i="1"/>
  <c r="E84" i="1"/>
  <c r="E83" i="1"/>
  <c r="E82" i="1"/>
  <c r="E81" i="1"/>
  <c r="E80" i="1"/>
  <c r="E79" i="1"/>
  <c r="D62" i="1"/>
  <c r="C22" i="1"/>
  <c r="C17" i="1"/>
  <c r="B9" i="1" s="1"/>
  <c r="D42" i="1"/>
  <c r="C16" i="1"/>
  <c r="C18" i="1"/>
  <c r="C23" i="1"/>
  <c r="C25" i="1"/>
  <c r="C26" i="1"/>
  <c r="C27" i="1"/>
  <c r="D28" i="1"/>
  <c r="D30" i="1"/>
  <c r="D31" i="1"/>
  <c r="D32" i="1"/>
  <c r="D33" i="1"/>
  <c r="D35" i="1"/>
  <c r="D39" i="1"/>
  <c r="D40" i="1"/>
  <c r="D41" i="1"/>
  <c r="D43" i="1"/>
  <c r="D44" i="1"/>
  <c r="D45" i="1"/>
  <c r="D64" i="1"/>
  <c r="C9" i="1" l="1"/>
  <c r="C7" i="1"/>
</calcChain>
</file>

<file path=xl/sharedStrings.xml><?xml version="1.0" encoding="utf-8"?>
<sst xmlns="http://schemas.openxmlformats.org/spreadsheetml/2006/main" count="456" uniqueCount="441">
  <si>
    <t>One of the authors will be present during the event :</t>
  </si>
  <si>
    <t>Private message to organisators :</t>
  </si>
  <si>
    <t>RESUME</t>
  </si>
  <si>
    <t xml:space="preserve">Titre : </t>
  </si>
  <si>
    <t>Auteurs et Coauteur :</t>
  </si>
  <si>
    <t>mels auteurs et coauteurs :</t>
  </si>
  <si>
    <t>Durée (min,sec) :</t>
  </si>
  <si>
    <t>Durée (sec) :</t>
  </si>
  <si>
    <t>Année :</t>
  </si>
  <si>
    <t>Langue :</t>
  </si>
  <si>
    <t>Pays :</t>
  </si>
  <si>
    <t>Logiciel :</t>
  </si>
  <si>
    <t>Intime Nature</t>
  </si>
  <si>
    <t>MARTIN Vincent</t>
  </si>
  <si>
    <t>mavi@photomavi.com</t>
  </si>
  <si>
    <t>SCÉN</t>
  </si>
  <si>
    <t>FICT</t>
  </si>
  <si>
    <t>fr</t>
  </si>
  <si>
    <t>FRA</t>
  </si>
  <si>
    <t>PSP</t>
  </si>
  <si>
    <t>EXE</t>
  </si>
  <si>
    <t>QUIT</t>
  </si>
  <si>
    <t>français --- fr</t>
  </si>
  <si>
    <t>Scénario -- Scenario -- Szenario -- Soggetto</t>
  </si>
  <si>
    <t>Fiction/Légende -- Fiction/Legend -- Fiktion/Legende -- Fiction/Leggenda</t>
  </si>
  <si>
    <t>G:\JOUROK\D06583.jpg</t>
  </si>
  <si>
    <t>IntimeNature1400b.exe</t>
  </si>
  <si>
    <t>4:3 (Informatique)</t>
  </si>
  <si>
    <t>PSP - Proshow Producer</t>
  </si>
  <si>
    <t>2.1 stéréo</t>
  </si>
  <si>
    <t>C:\Documents and Settings\vmartin\Bureau\120\IntimeNature1400b.exe</t>
  </si>
  <si>
    <t>Quitte automatiquement - Automatically quit</t>
  </si>
  <si>
    <t>MARTIN</t>
  </si>
  <si>
    <t>Vincent</t>
  </si>
  <si>
    <t>112 rue des Charmettes</t>
  </si>
  <si>
    <t>69006 Lyon</t>
  </si>
  <si>
    <t>France --- FRA</t>
  </si>
  <si>
    <t>04 72 75 91 02</t>
  </si>
  <si>
    <t>G:\JOUROK\D02689.jpg</t>
  </si>
  <si>
    <t>MARTIN Vincent, Sandrine BACOT, Grégoire &amp; Isabelle MONTGEAUX, Max ROUCHAVILLE</t>
  </si>
  <si>
    <t>Vision intérieure sur le monde... et  à notre environnement</t>
  </si>
  <si>
    <t>Expression personnelle du future que je souhaiterait</t>
  </si>
  <si>
    <t>Passionné d'image et animateurs dans différents collectifs photo de la region lyonnaise</t>
  </si>
  <si>
    <t>Absolute Velvet</t>
  </si>
  <si>
    <t>22/04/08</t>
  </si>
  <si>
    <t>22/04/2008</t>
  </si>
  <si>
    <t>Extension :</t>
  </si>
  <si>
    <t xml:space="preserve">FIN : </t>
  </si>
  <si>
    <t>Title :</t>
  </si>
  <si>
    <t>Language :</t>
  </si>
  <si>
    <t>Year of production :</t>
  </si>
  <si>
    <t>Duration in seconds :</t>
  </si>
  <si>
    <t>Codec used (if not a .EXE) :</t>
  </si>
  <si>
    <t>Editing software used :</t>
  </si>
  <si>
    <t>Other software :</t>
  </si>
  <si>
    <t>At the end, the sequence :</t>
  </si>
  <si>
    <t>Surname of author :</t>
  </si>
  <si>
    <t>First name of author :</t>
  </si>
  <si>
    <t>Address :</t>
  </si>
  <si>
    <t>Post code - City :</t>
  </si>
  <si>
    <t>Country :</t>
  </si>
  <si>
    <t>E-mail address :</t>
  </si>
  <si>
    <t>Name of co-author 1 :</t>
  </si>
  <si>
    <t>Details of co-author 1 :</t>
  </si>
  <si>
    <t>E-mail of co-author 1 :</t>
  </si>
  <si>
    <t>Name of co-author 2 :</t>
  </si>
  <si>
    <t>Details of co-author 2 :</t>
  </si>
  <si>
    <t>E-mail of co-author 2 :</t>
  </si>
  <si>
    <t>Name of co-author 3 :</t>
  </si>
  <si>
    <t>Details of co-author 3 :</t>
  </si>
  <si>
    <t>E-mail of co-author 3 :</t>
  </si>
  <si>
    <t>Authors of the sound track :</t>
  </si>
  <si>
    <t>Narrators :</t>
  </si>
  <si>
    <t>Others collaborators :</t>
  </si>
  <si>
    <t>Summary in English :</t>
  </si>
  <si>
    <t>codeverif080415</t>
  </si>
  <si>
    <t>RESERVER A LA PROGRAMMATION</t>
  </si>
  <si>
    <t>QUESTION 3rep</t>
  </si>
  <si>
    <t>PAYS</t>
  </si>
  <si>
    <t>Je ne sais pas encore -- I' don't know -- Ich weiß es nicht -- Non so ancora -- No sé aún</t>
  </si>
  <si>
    <t>Afghanistan --- AFG</t>
  </si>
  <si>
    <t xml:space="preserve">Non -- No -- Nein -- No -- No </t>
  </si>
  <si>
    <t>Aland Islands --- ALA</t>
  </si>
  <si>
    <t>Oui -- Yes -- Ja -- Si -- Sí</t>
  </si>
  <si>
    <t>Albania --- ALB</t>
  </si>
  <si>
    <t>QUESTION 2rep</t>
  </si>
  <si>
    <t>Algeria --- DZA</t>
  </si>
  <si>
    <t>American Samoa --- ASM</t>
  </si>
  <si>
    <t>Andorra --- AND</t>
  </si>
  <si>
    <t>EXTENSION</t>
  </si>
  <si>
    <t>Angola --- AGO</t>
  </si>
  <si>
    <t>Anguilla --- AIA</t>
  </si>
  <si>
    <t>MPG</t>
  </si>
  <si>
    <t>Antarctica --- ATA</t>
  </si>
  <si>
    <t>AVI</t>
  </si>
  <si>
    <t>Antigua and Barbuda --- ATG</t>
  </si>
  <si>
    <t>CHOIX FIN DE MONTAGE</t>
  </si>
  <si>
    <t>Argentina --- ARG</t>
  </si>
  <si>
    <t>Armenia --- ARM</t>
  </si>
  <si>
    <t>Aruba --- ABW</t>
  </si>
  <si>
    <t>Australia --- AUS</t>
  </si>
  <si>
    <t>FORMAT</t>
  </si>
  <si>
    <t>Austria --- AUT</t>
  </si>
  <si>
    <t>Azerbaijan --- AZE</t>
  </si>
  <si>
    <t>16:9 (DVD)</t>
  </si>
  <si>
    <t>Bahamas --- BHS</t>
  </si>
  <si>
    <t>2.35 (Cinemascope)</t>
  </si>
  <si>
    <t>Bahrain --- BHR</t>
  </si>
  <si>
    <t>3:2 (Photo 24x36)</t>
  </si>
  <si>
    <t>Bangladesh --- BGD</t>
  </si>
  <si>
    <t>1:1 (Photo 6x6)</t>
  </si>
  <si>
    <t>Barbados --- BRB</t>
  </si>
  <si>
    <t>v:1 (Vertical)</t>
  </si>
  <si>
    <t>Belarus --- BLR</t>
  </si>
  <si>
    <t>GENRE</t>
  </si>
  <si>
    <t>Belgium --- BEL</t>
  </si>
  <si>
    <t>Documentaire -- Documentary -- Dokumentaion -- Documentario -- Documental</t>
  </si>
  <si>
    <t>Belize --- BLZ</t>
  </si>
  <si>
    <t>Illustration -- Illustrative -- Illustration -- Illustrazione -- ilustración</t>
  </si>
  <si>
    <t>Benin --- BEN</t>
  </si>
  <si>
    <t>Publicitaire -- Publicity -- Werbung -- Pubblicitario -- Publicitario</t>
  </si>
  <si>
    <t>Bermuda --- BMU</t>
  </si>
  <si>
    <t>Reportage -- Reportage -- Reportage -- Reportage -- Reportaje</t>
  </si>
  <si>
    <t>Bhutan --- BTN</t>
  </si>
  <si>
    <t>Scénario -- Scenario -- Szenario -- A soggetto -- Argumental</t>
  </si>
  <si>
    <t>Bolivia --- BOL</t>
  </si>
  <si>
    <t>Série -- Serie -- Serie -- Serie -- Serie</t>
  </si>
  <si>
    <t>Bosnia and Herzegovina --- BIH</t>
  </si>
  <si>
    <t>THEME</t>
  </si>
  <si>
    <t>Botswana --- BWA</t>
  </si>
  <si>
    <t>Société/Mœurs -- Society/Manners -- Gesellschaft/Sitten -- Società/Costume -- Sociedad/Costumbres</t>
  </si>
  <si>
    <t>Bouvet Island --- BVT</t>
  </si>
  <si>
    <t>Histoire/Evènement -- History/Events -- Geschichte/Ereignis -- Storia/Avvenimento -- Historia/Acontecimientos</t>
  </si>
  <si>
    <t>Brazil --- BRA</t>
  </si>
  <si>
    <t>Biographie/Personnel -- Biography/Personal -- Biografie/Personal -- Biografia/Personale -- Biografía/Personajes</t>
  </si>
  <si>
    <t>British Indian Ocean Territory --- IOT</t>
  </si>
  <si>
    <t>Voyage/Tourisme -- Travel/Tourism -- Reise/Tourismus -- Viaggio/Turismo -- Viaje/Turismo</t>
  </si>
  <si>
    <t>Brunei Darussalam --- BRN</t>
  </si>
  <si>
    <t>Comédie/Humour -- Comedy/Humour -- Komödie/Humor -- Commedia/Umorismo -- Comedia/Humor</t>
  </si>
  <si>
    <t>Bulgaria --- BGR</t>
  </si>
  <si>
    <t>Fiction/Légende -- Fiction/Legend -- Fiktion/Legende -- Fiction/Leggenda -- Ficción/Leyendas</t>
  </si>
  <si>
    <t>Burkina Faso --- BFA</t>
  </si>
  <si>
    <t>Nature/Environnement -- Nature/Environment -- Natur/Umwelt -- Natura/Ambiente -- Naturaleza/Ambiente</t>
  </si>
  <si>
    <t>Burundi --- BDI</t>
  </si>
  <si>
    <t>Art/Graphisme -- Art/Graphic -- Kunst/Grafik -- Arte/Graphismo -- Arte/Gráfico</t>
  </si>
  <si>
    <t>Cambodia --- KHM</t>
  </si>
  <si>
    <t>SON</t>
  </si>
  <si>
    <t>Cameroon --- CMR</t>
  </si>
  <si>
    <t>1.1 mono</t>
  </si>
  <si>
    <t>Canada --- CAN</t>
  </si>
  <si>
    <t>2.1 stereo</t>
  </si>
  <si>
    <t>Cape Verde --- CPV</t>
  </si>
  <si>
    <t>3.1 audio</t>
  </si>
  <si>
    <t>Cayman Islands --- CYM</t>
  </si>
  <si>
    <t>4.1 audio</t>
  </si>
  <si>
    <t>Central African Republic --- CAF</t>
  </si>
  <si>
    <t>5.1 dolby digital</t>
  </si>
  <si>
    <t>Chad --- TCD</t>
  </si>
  <si>
    <t>6.1 audio</t>
  </si>
  <si>
    <t>Chile --- CHL</t>
  </si>
  <si>
    <t>7.1 audio</t>
  </si>
  <si>
    <t>China --- CHN</t>
  </si>
  <si>
    <t>LOGICIEL</t>
  </si>
  <si>
    <t>Christmas Island --- CXR</t>
  </si>
  <si>
    <t>LM - Lanterne Magique</t>
  </si>
  <si>
    <t>Cocos (Keeling) Islands --- CCK</t>
  </si>
  <si>
    <t>MO - M.Object</t>
  </si>
  <si>
    <t>Colombia --- COL</t>
  </si>
  <si>
    <t>PSG - ProShow Gold</t>
  </si>
  <si>
    <t>Comoros --- COM</t>
  </si>
  <si>
    <t>PTE - Pictures To EXE</t>
  </si>
  <si>
    <t>WP - Wings Platinum</t>
  </si>
  <si>
    <t>Cook Islands --- COK</t>
  </si>
  <si>
    <t>Costa Rica --- CRI</t>
  </si>
  <si>
    <t>LANGUE</t>
  </si>
  <si>
    <t>Côte d'Ivoire --- CIV</t>
  </si>
  <si>
    <t xml:space="preserve"> ------</t>
  </si>
  <si>
    <t>Croatia --- HRV</t>
  </si>
  <si>
    <t>Deutsch --- de</t>
  </si>
  <si>
    <t>Cuba --- CUB</t>
  </si>
  <si>
    <t>English --- en</t>
  </si>
  <si>
    <t>Cyprus --- CYP</t>
  </si>
  <si>
    <t>Czech Republic --- CZE</t>
  </si>
  <si>
    <t>Denmark --- DNK</t>
  </si>
  <si>
    <t>italiano --- it</t>
  </si>
  <si>
    <t>Djibouti --- DJI</t>
  </si>
  <si>
    <t>Dominica --- DMA</t>
  </si>
  <si>
    <t>Dominican Republic --- DOM</t>
  </si>
  <si>
    <t>български --- bg</t>
  </si>
  <si>
    <t>Ecuador --- ECU</t>
  </si>
  <si>
    <t>čeština --- cs</t>
  </si>
  <si>
    <t>Egypt --- EGY</t>
  </si>
  <si>
    <t>dansk --- da</t>
  </si>
  <si>
    <t>El Salvador --- SLV</t>
  </si>
  <si>
    <t>eesti keel --- et</t>
  </si>
  <si>
    <t>Equatorial Guinea --- GNQ</t>
  </si>
  <si>
    <t>ελληνικά --- el</t>
  </si>
  <si>
    <t>Eritrea --- ERI</t>
  </si>
  <si>
    <t>latviešu valoda --- lv</t>
  </si>
  <si>
    <t>Estonia --- EST</t>
  </si>
  <si>
    <t>lietuvių kalba --- lt</t>
  </si>
  <si>
    <t>Ethiopia --- ETH</t>
  </si>
  <si>
    <t>Malti --- mt</t>
  </si>
  <si>
    <t>Falkland Islands (Malvinas) --- FLK</t>
  </si>
  <si>
    <t>polski --- pl</t>
  </si>
  <si>
    <t>Faroe Islands --- FRO</t>
  </si>
  <si>
    <t>slovenčina --- sk</t>
  </si>
  <si>
    <t>Fiji --- FJI</t>
  </si>
  <si>
    <t>slovenščina --- sl</t>
  </si>
  <si>
    <t>Finland --- FIN</t>
  </si>
  <si>
    <t>suomi --- fi</t>
  </si>
  <si>
    <t>svenska --- sv</t>
  </si>
  <si>
    <t>French Guiana --- GUF</t>
  </si>
  <si>
    <t>magyar --- hu</t>
  </si>
  <si>
    <t>French Polynesia --- PYF</t>
  </si>
  <si>
    <t>română --- ro</t>
  </si>
  <si>
    <t>French Southern Territories --- ATF</t>
  </si>
  <si>
    <t>Nederlands --- nl</t>
  </si>
  <si>
    <t>Gabon --- GAB</t>
  </si>
  <si>
    <t>português --- pt</t>
  </si>
  <si>
    <t>Gambia --- GMB</t>
  </si>
  <si>
    <t>Georgia --- GEO</t>
  </si>
  <si>
    <t>Germany --- DEU</t>
  </si>
  <si>
    <t>Ghana --- GHA</t>
  </si>
  <si>
    <t>Gibraltar --- GIB</t>
  </si>
  <si>
    <t>Greece --- GRC</t>
  </si>
  <si>
    <t>Greenland --- GRL</t>
  </si>
  <si>
    <t>Grenada --- GRD</t>
  </si>
  <si>
    <t>Guadeloupe --- GLP</t>
  </si>
  <si>
    <t>Guam --- GUM</t>
  </si>
  <si>
    <t>Guatemala --- GTM</t>
  </si>
  <si>
    <t>Guernsey --- GGY</t>
  </si>
  <si>
    <t>Guinea --- GIN</t>
  </si>
  <si>
    <t>Guinea-Bissau --- GNB</t>
  </si>
  <si>
    <t>Guyana --- GUY</t>
  </si>
  <si>
    <t>Haiti --- HTI</t>
  </si>
  <si>
    <t>Heard Island and McDonald Islands --- HMD</t>
  </si>
  <si>
    <t>Honduras --- HND</t>
  </si>
  <si>
    <t>Hong Kong --- HKG</t>
  </si>
  <si>
    <t>Hungary --- HUN</t>
  </si>
  <si>
    <t>Iceland --- ISL</t>
  </si>
  <si>
    <t>India --- IND</t>
  </si>
  <si>
    <t>Indonesia --- IDN</t>
  </si>
  <si>
    <t>Iran, Islamic Republic of --- IRN</t>
  </si>
  <si>
    <t>Iraq --- IRQ</t>
  </si>
  <si>
    <t>Ireland --- IRL</t>
  </si>
  <si>
    <t>Isle of Man --- IMN</t>
  </si>
  <si>
    <t>Israel --- ISR</t>
  </si>
  <si>
    <t>Italy --- ITA</t>
  </si>
  <si>
    <t>Jamaica --- JAM</t>
  </si>
  <si>
    <t>Japan --- JPN</t>
  </si>
  <si>
    <t>Jersey --- JEY</t>
  </si>
  <si>
    <t>Jordan --- JOR</t>
  </si>
  <si>
    <t>Kazakhstan --- KAZ</t>
  </si>
  <si>
    <t>Kenya --- KEN</t>
  </si>
  <si>
    <t>Kiribati --- KIR</t>
  </si>
  <si>
    <t>Korea, Democratic People's Republic of --- PRK</t>
  </si>
  <si>
    <t>Korea, Republic of --- KOR</t>
  </si>
  <si>
    <t>Kuwait --- KWT</t>
  </si>
  <si>
    <t>Kyrgyzstan --- KGZ</t>
  </si>
  <si>
    <t>Lao People's Democratic Republic --- LAO</t>
  </si>
  <si>
    <t>Latvia --- LVA</t>
  </si>
  <si>
    <t>Lebanon --- LBN</t>
  </si>
  <si>
    <t>Lesotho --- LSO</t>
  </si>
  <si>
    <t>Liberia --- LBR</t>
  </si>
  <si>
    <t>Libyan Arab Jamahiriya --- LBY</t>
  </si>
  <si>
    <t>Liechtenstein --- LIE</t>
  </si>
  <si>
    <t>Lithuania --- LTU</t>
  </si>
  <si>
    <t>Luxembourg --- LUX</t>
  </si>
  <si>
    <t>Macao --- MAC</t>
  </si>
  <si>
    <t>Macedonia, the former Yugoslav Republic of --- MKD</t>
  </si>
  <si>
    <t>Madagascar --- MDG</t>
  </si>
  <si>
    <t>Malawi --- MWI</t>
  </si>
  <si>
    <t>Malaysia --- MYS</t>
  </si>
  <si>
    <t>Maldives --- MDV</t>
  </si>
  <si>
    <t>Mali --- MLI</t>
  </si>
  <si>
    <t>Malta --- MLT</t>
  </si>
  <si>
    <t>Marshall Islands --- MHL</t>
  </si>
  <si>
    <t>Martinique --- MTQ</t>
  </si>
  <si>
    <t>Mauritania --- MRT</t>
  </si>
  <si>
    <t>Mauritius --- MUS</t>
  </si>
  <si>
    <t>Mayotte --- MYT</t>
  </si>
  <si>
    <t>Mexico --- MEX</t>
  </si>
  <si>
    <t>Micronesia, Federated States of --- FSM</t>
  </si>
  <si>
    <t>Moldova, Republic of --- MDA</t>
  </si>
  <si>
    <t>Monaco --- MCO</t>
  </si>
  <si>
    <t>Mongolia --- MNG</t>
  </si>
  <si>
    <t>Montenegro --- MNE</t>
  </si>
  <si>
    <t>Montserrat --- MSR</t>
  </si>
  <si>
    <t>Morocco --- MAR</t>
  </si>
  <si>
    <t>Mozambique --- MOZ</t>
  </si>
  <si>
    <t>Myanmar --- MMR</t>
  </si>
  <si>
    <t>Namibia --- NAM</t>
  </si>
  <si>
    <t>Nauru --- NRU</t>
  </si>
  <si>
    <t>Nepal --- NPL</t>
  </si>
  <si>
    <t>Netherlands --- NLD</t>
  </si>
  <si>
    <t>Netherlands Antilles --- ANT</t>
  </si>
  <si>
    <t>New Caledonia --- NCL</t>
  </si>
  <si>
    <t>New Zealand --- NZL</t>
  </si>
  <si>
    <t>Nicaragua --- NIC</t>
  </si>
  <si>
    <t>Niger --- NER</t>
  </si>
  <si>
    <t>Nigeria --- NGA</t>
  </si>
  <si>
    <t>Niue --- NIU</t>
  </si>
  <si>
    <t>Norfolk Island --- NFK</t>
  </si>
  <si>
    <t>Northern Mariana Islands --- MNP</t>
  </si>
  <si>
    <t>Norway --- NOR</t>
  </si>
  <si>
    <t>Oman --- OMN</t>
  </si>
  <si>
    <t>Pakistan --- PAK</t>
  </si>
  <si>
    <t>Palau --- PLW</t>
  </si>
  <si>
    <t>Palestinian Territory, Occupied --- PSE</t>
  </si>
  <si>
    <t>Panama --- PAN</t>
  </si>
  <si>
    <t>Papua New Guinea --- PNG</t>
  </si>
  <si>
    <t>Paraguay --- PRY</t>
  </si>
  <si>
    <t>Peru --- PER</t>
  </si>
  <si>
    <t>Philippines --- PHL</t>
  </si>
  <si>
    <t>Pitcairn --- PCN</t>
  </si>
  <si>
    <t>Poland --- POL</t>
  </si>
  <si>
    <t>Portugal --- PRT</t>
  </si>
  <si>
    <t>Puerto Rico --- PRI</t>
  </si>
  <si>
    <t>Qatar --- QAT</t>
  </si>
  <si>
    <t>Réunion --- REU</t>
  </si>
  <si>
    <t>Romania --- ROU</t>
  </si>
  <si>
    <t>Russian Federation --- RUS</t>
  </si>
  <si>
    <t>Rwanda --- RWA</t>
  </si>
  <si>
    <t>Saint Barthélemy --- BLM</t>
  </si>
  <si>
    <t>Saint Helena --- SHN</t>
  </si>
  <si>
    <t>Saint Kitts and Nevis --- KNA</t>
  </si>
  <si>
    <t>Saint Lucia --- LCA</t>
  </si>
  <si>
    <t>Saint Martin (French part) --- MAF</t>
  </si>
  <si>
    <t>Saint Pierre and Miquelon --- SPM</t>
  </si>
  <si>
    <t>Saint Vincent and the Grenadines --- VCT</t>
  </si>
  <si>
    <t>Samoa --- WSM</t>
  </si>
  <si>
    <t>San Marino --- SMR</t>
  </si>
  <si>
    <t>Sao Tome and Principe --- STP</t>
  </si>
  <si>
    <t>Saudi Arabia --- SAU</t>
  </si>
  <si>
    <t>Senegal --- SEN</t>
  </si>
  <si>
    <t>Serbia --- SRB</t>
  </si>
  <si>
    <t>Seychelles --- SYC</t>
  </si>
  <si>
    <t>Sierra Leone --- SLE</t>
  </si>
  <si>
    <t>Singapore --- SGP</t>
  </si>
  <si>
    <t>Slovakia --- SVK</t>
  </si>
  <si>
    <t>Slovenia --- SVN</t>
  </si>
  <si>
    <t>Solomon Islands --- SLB</t>
  </si>
  <si>
    <t>Somalia --- SOM</t>
  </si>
  <si>
    <t>South Africa --- ZAF</t>
  </si>
  <si>
    <t>South Georgia and the South Sandwich Islands --- SGS</t>
  </si>
  <si>
    <t>Spain --- ESP</t>
  </si>
  <si>
    <t>Sri Lanka --- LKA</t>
  </si>
  <si>
    <t>Sudan --- SDN</t>
  </si>
  <si>
    <t>Suriname --- SUR</t>
  </si>
  <si>
    <t>Svalbard and Jan Mayen --- SJM</t>
  </si>
  <si>
    <t>Swaziland --- SWZ</t>
  </si>
  <si>
    <t>Sweden --- SWE</t>
  </si>
  <si>
    <t>Switzerland --- CHE</t>
  </si>
  <si>
    <t>Syrian Arab Republic --- SYR</t>
  </si>
  <si>
    <t>Taiwan, Province of China --- TWN</t>
  </si>
  <si>
    <t>Tajikistan --- TJK</t>
  </si>
  <si>
    <t>Tanzania, United Republic of --- TZA</t>
  </si>
  <si>
    <t>Thailand --- THA</t>
  </si>
  <si>
    <t>Timor-Leste --- TLS</t>
  </si>
  <si>
    <t>Togo --- TGO</t>
  </si>
  <si>
    <t>Tokelau --- TKL</t>
  </si>
  <si>
    <t>Tonga --- TON</t>
  </si>
  <si>
    <t>Trinidad and Tobago --- TTO</t>
  </si>
  <si>
    <t>Tunisia --- TUN</t>
  </si>
  <si>
    <t>Turkey --- TUR</t>
  </si>
  <si>
    <t>Turkmenistan --- TKM</t>
  </si>
  <si>
    <t>Turks and Caicos Islands --- TCA</t>
  </si>
  <si>
    <t>Tuvalu --- TUV</t>
  </si>
  <si>
    <t>Uganda --- UGA</t>
  </si>
  <si>
    <t>Ukraine --- UKR</t>
  </si>
  <si>
    <t>United Arab Emirates --- ARE</t>
  </si>
  <si>
    <t>United Kingdom --- GBR</t>
  </si>
  <si>
    <t>United States --- USA</t>
  </si>
  <si>
    <t>United States Minor Outlying Islands --- UMI</t>
  </si>
  <si>
    <t>Uruguay --- URY</t>
  </si>
  <si>
    <t>Uzbekistan --- UZB</t>
  </si>
  <si>
    <t>Vanuatu --- VUT</t>
  </si>
  <si>
    <t>Vatican --- VAT</t>
  </si>
  <si>
    <t>Venezuela --- VEN</t>
  </si>
  <si>
    <t>Viet Nam --- VNM</t>
  </si>
  <si>
    <t>Virgin Islands, British --- VGB</t>
  </si>
  <si>
    <t>Virgin Islands, U.S. --- VIR</t>
  </si>
  <si>
    <t>Wallis and Futuna --- WLF</t>
  </si>
  <si>
    <t>Western Sahara --- ESH</t>
  </si>
  <si>
    <t>Yemen --- YEM</t>
  </si>
  <si>
    <t>Zambia --- ZMB</t>
  </si>
  <si>
    <t>Zimbabwe --- ZWE</t>
  </si>
  <si>
    <t>File size (Mb) :</t>
  </si>
  <si>
    <t>AV IDENTIFICATION SHEET :</t>
  </si>
  <si>
    <t>Please complete one per AV entered</t>
  </si>
  <si>
    <t>CHECKLIST:</t>
  </si>
  <si>
    <t>1. This entry form fully completed and saved with your name and surname e.g. Tom Jones.xls</t>
  </si>
  <si>
    <t xml:space="preserve">COPYRIGHT </t>
  </si>
  <si>
    <t xml:space="preserve">2. Your AVs with files named correctly, i.e. sequence file has number and title only e.g. 01 Yellowstone.exe, 02 Mardigras.mp4 </t>
  </si>
  <si>
    <t>Internet data transfer (e.g.: www.wetransfer.com):</t>
  </si>
  <si>
    <t>8. Submission of an entry implies that the entrant has read and accepted the rules in all respects.</t>
  </si>
  <si>
    <t>Fill in the yellow areas - use drop boxes where possible  - The white areas are optional</t>
  </si>
  <si>
    <t>Horizontal Resolution in Pixels:</t>
  </si>
  <si>
    <t>RESOLUTION</t>
  </si>
  <si>
    <t>Resolution</t>
  </si>
  <si>
    <t>Afrikaans --- Afr</t>
  </si>
  <si>
    <t>Español --- es</t>
  </si>
  <si>
    <t>AUTRE - Préciser ci-dessous 
If Other, Please specify</t>
  </si>
  <si>
    <t>Method of entry submission (please indicate which):</t>
  </si>
  <si>
    <t>Yes/Oui/Ja:</t>
  </si>
  <si>
    <t>√</t>
  </si>
  <si>
    <t>Filename, if not same as title:</t>
  </si>
  <si>
    <t>Authors of images :</t>
  </si>
  <si>
    <t>Authors of video :</t>
  </si>
  <si>
    <t>Your DVD/data transfer must contain one folder named with your name comprising the following files:</t>
  </si>
  <si>
    <t xml:space="preserve">4. A flyer or poster for each sequence entered (1920px jpg on the longest side) saved as e.g. Yellowstone.jpg </t>
  </si>
  <si>
    <t>7. Combined duration of all sequences entered may not exceed 15 minutes. 
          NB Individual entrant has 15' and Co-productions have their own 15'. 
            Please enter individual productions and co-productions separately</t>
  </si>
  <si>
    <t>Photographic Honours :</t>
  </si>
  <si>
    <t>Authors of text :</t>
  </si>
  <si>
    <t xml:space="preserve">Du fait même de leur participation les auteurs s’engagent à garantir les organisateurs contre toute action qui pourrait être exercée à leur encontre par les ayant droits éventuels. Les organisateurs ne pourront en aucune manière être tenus pour responsables en cas de contestation ou de litige. Participer à ce concours implique l'autorisation de séquences d'être montrés en public. </t>
  </si>
  <si>
    <t>Any other comments on the production :</t>
  </si>
  <si>
    <t xml:space="preserve">REPRODUCTION:   </t>
  </si>
  <si>
    <r>
      <t xml:space="preserve">Permission to archive my AV is granted. </t>
    </r>
    <r>
      <rPr>
        <sz val="10"/>
        <color indexed="12"/>
        <rFont val="Arial"/>
        <family val="2"/>
      </rPr>
      <t>La permission d'archiver mon AV est accordée</t>
    </r>
  </si>
  <si>
    <r>
      <t xml:space="preserve">Permission to reproduce AND distribute my AV is granted. </t>
    </r>
    <r>
      <rPr>
        <sz val="10"/>
        <color indexed="12"/>
        <rFont val="Arial"/>
        <family val="2"/>
      </rPr>
      <t>L'autorisation de reproduire ET de distribuer mon AV est accordée</t>
    </r>
  </si>
  <si>
    <t xml:space="preserve">6. Each sequence should start in full screen mode upon double click and automatically returns to desktop at the end. </t>
  </si>
  <si>
    <t>Exmouth Photo Group</t>
  </si>
  <si>
    <t>Yes</t>
  </si>
  <si>
    <t>www.wetransfer.com</t>
  </si>
  <si>
    <t>Jurassic Coast International</t>
  </si>
  <si>
    <t xml:space="preserve">JCIAVF </t>
  </si>
  <si>
    <t>5. Proof of payment (PayPal / Bank Transfer).</t>
  </si>
  <si>
    <t>3. Small portrait(s) of author(s) included as 600 x 800px jpg saved as e.g. Tom Jones.jpg</t>
  </si>
  <si>
    <t>By participating in the Jurassic Coast International AV Festival authors of audio visual sequences indemnify the organisers against all and any action that may be taken against them by copyright owners. The organisers will accept no responsibility in the case of dispute or litigation. Entering this competition implies permission for sequences to be shown in public.</t>
  </si>
  <si>
    <t>Audio Visual Salon</t>
  </si>
  <si>
    <t>Music Copyright Licence :</t>
  </si>
  <si>
    <t>Date of Transfer/post:</t>
  </si>
  <si>
    <t>All sequences will be copied to the computer’s hard drive for projection, and an archive copy of the Salon kept on file.
If you do not wish your sequence to be included in this archive, please indicate below:</t>
  </si>
  <si>
    <t>&gt;1920</t>
  </si>
  <si>
    <t>Automatically exits -- Quitte automatiquement -- Automatischer Abschluss -- Si chiude automaticamente -- Corta automáticamente</t>
  </si>
  <si>
    <t xml:space="preserve"> Stops on the last image --Reste sur la dernière image -- Das letzte Bild bleibt stehen -- Si ferma sull'ultima immagine -- Queda sobre la última imagen</t>
  </si>
  <si>
    <t xml:space="preserve"> Loops -- Tourne en boucle --Fängt wieder von vorne an -- Ritorna all'inizio -- El diaporama se repite</t>
  </si>
  <si>
    <t>Section:</t>
  </si>
  <si>
    <t>Photo Harmony</t>
  </si>
  <si>
    <t>Open</t>
  </si>
  <si>
    <t>Français --- fr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</si>
</sst>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6" x14ac:knownFonts="1">
    <font>
      <sz val="10"/>
      <name val="Arial"/>
    </font>
    <font>
      <sz val="10"/>
      <name val="Arial"/>
    </font>
    <font>
      <u/>
      <sz val="10"/>
      <color indexed="12"/>
      <name val="Arial"/>
    </font>
    <font>
      <b/>
      <sz val="10"/>
      <color indexed="12"/>
      <name val="Arial"/>
      <family val="2"/>
    </font>
    <font>
      <b/>
      <sz val="10"/>
      <color indexed="13"/>
      <name val="Arial"/>
      <family val="2"/>
    </font>
    <font>
      <b/>
      <sz val="8"/>
      <color indexed="53"/>
      <name val="Arial"/>
      <family val="2"/>
    </font>
    <font>
      <sz val="8"/>
      <name val="Arial"/>
      <family val="2"/>
    </font>
    <font>
      <b/>
      <sz val="8"/>
      <color indexed="8"/>
      <name val="Arial"/>
      <family val="2"/>
    </font>
    <font>
      <b/>
      <sz val="10"/>
      <color indexed="9"/>
      <name val="Arial"/>
      <family val="2"/>
    </font>
    <font>
      <b/>
      <sz val="18"/>
      <color indexed="8"/>
      <name val="Arial"/>
      <family val="2"/>
    </font>
    <font>
      <b/>
      <sz val="18"/>
      <color indexed="9"/>
      <name val="Arial"/>
      <family val="2"/>
    </font>
    <font>
      <b/>
      <sz val="14"/>
      <color indexed="8"/>
      <name val="Arial"/>
      <family val="2"/>
    </font>
    <font>
      <sz val="14"/>
      <name val="Arial"/>
      <family val="2"/>
    </font>
    <font>
      <b/>
      <sz val="12"/>
      <color indexed="9"/>
      <name val="Arial"/>
      <family val="2"/>
    </font>
    <font>
      <b/>
      <sz val="10"/>
      <color indexed="8"/>
      <name val="Arial"/>
      <family val="2"/>
    </font>
    <font>
      <sz val="10"/>
      <name val="Arial"/>
      <family val="2"/>
    </font>
    <font>
      <b/>
      <sz val="8"/>
      <name val="Arial"/>
      <family val="2"/>
    </font>
    <font>
      <sz val="8"/>
      <color indexed="9"/>
      <name val="Arial"/>
      <family val="2"/>
    </font>
    <font>
      <b/>
      <sz val="10"/>
      <name val="Arial"/>
      <family val="2"/>
    </font>
    <font>
      <sz val="10"/>
      <color indexed="8"/>
      <name val="Arial"/>
      <family val="2"/>
    </font>
    <font>
      <sz val="8"/>
      <color indexed="8"/>
      <name val="Arial"/>
      <family val="2"/>
    </font>
    <font>
      <sz val="8"/>
      <name val="Arial"/>
    </font>
    <font>
      <b/>
      <sz val="22"/>
      <color indexed="9"/>
      <name val="Arial"/>
      <family val="2"/>
    </font>
    <font>
      <b/>
      <sz val="22"/>
      <color indexed="8"/>
      <name val="Arial"/>
      <family val="2"/>
    </font>
    <font>
      <b/>
      <sz val="14"/>
      <name val="Arial"/>
      <family val="2"/>
    </font>
    <font>
      <b/>
      <sz val="12"/>
      <name val="Arial"/>
      <family val="2"/>
    </font>
    <font>
      <sz val="10"/>
      <color indexed="9"/>
      <name val="Arial"/>
    </font>
    <font>
      <sz val="10"/>
      <color indexed="12"/>
      <name val="Arial"/>
    </font>
    <font>
      <b/>
      <sz val="18"/>
      <name val="Garamond"/>
      <family val="1"/>
    </font>
    <font>
      <b/>
      <sz val="16"/>
      <color indexed="17"/>
      <name val="Wingdings"/>
      <charset val="2"/>
    </font>
    <font>
      <b/>
      <u/>
      <sz val="10"/>
      <name val="Arial"/>
      <family val="2"/>
    </font>
    <font>
      <sz val="10"/>
      <color indexed="12"/>
      <name val="Arial"/>
      <family val="2"/>
    </font>
    <font>
      <b/>
      <sz val="18"/>
      <name val="Arial"/>
      <family val="2"/>
    </font>
    <font>
      <b/>
      <sz val="11"/>
      <color indexed="8"/>
      <name val="Arial"/>
      <family val="2"/>
    </font>
    <font>
      <sz val="11"/>
      <name val="Arial"/>
      <family val="2"/>
    </font>
    <font>
      <sz val="16"/>
      <color indexed="9"/>
      <name val="Arial"/>
      <family val="2"/>
    </font>
  </fonts>
  <fills count="19">
    <fill>
      <patternFill patternType="none"/>
    </fill>
    <fill>
      <patternFill patternType="gray125"/>
    </fill>
    <fill>
      <patternFill patternType="solid">
        <fgColor indexed="53"/>
        <bgColor indexed="64"/>
      </patternFill>
    </fill>
    <fill>
      <patternFill patternType="solid">
        <fgColor indexed="22"/>
        <bgColor indexed="64"/>
      </patternFill>
    </fill>
    <fill>
      <patternFill patternType="solid">
        <fgColor indexed="63"/>
        <bgColor indexed="64"/>
      </patternFill>
    </fill>
    <fill>
      <patternFill patternType="solid">
        <fgColor indexed="23"/>
        <bgColor indexed="64"/>
      </patternFill>
    </fill>
    <fill>
      <patternFill patternType="solid">
        <fgColor indexed="8"/>
        <bgColor indexed="64"/>
      </patternFill>
    </fill>
    <fill>
      <patternFill patternType="solid">
        <fgColor indexed="43"/>
        <bgColor indexed="64"/>
      </patternFill>
    </fill>
    <fill>
      <patternFill patternType="solid">
        <fgColor indexed="49"/>
        <bgColor indexed="64"/>
      </patternFill>
    </fill>
    <fill>
      <patternFill patternType="solid">
        <fgColor indexed="52"/>
        <bgColor indexed="64"/>
      </patternFill>
    </fill>
    <fill>
      <patternFill patternType="solid">
        <fgColor indexed="46"/>
        <bgColor indexed="64"/>
      </patternFill>
    </fill>
    <fill>
      <patternFill patternType="solid">
        <fgColor indexed="45"/>
        <bgColor indexed="64"/>
      </patternFill>
    </fill>
    <fill>
      <patternFill patternType="solid">
        <fgColor indexed="14"/>
        <bgColor indexed="64"/>
      </patternFill>
    </fill>
    <fill>
      <patternFill patternType="solid">
        <fgColor indexed="50"/>
        <bgColor indexed="64"/>
      </patternFill>
    </fill>
    <fill>
      <patternFill patternType="solid">
        <fgColor indexed="55"/>
        <bgColor indexed="64"/>
      </patternFill>
    </fill>
    <fill>
      <patternFill patternType="solid">
        <fgColor indexed="9"/>
        <bgColor indexed="64"/>
      </patternFill>
    </fill>
    <fill>
      <patternFill patternType="solid">
        <fgColor indexed="51"/>
        <bgColor indexed="64"/>
      </patternFill>
    </fill>
    <fill>
      <patternFill patternType="solid">
        <fgColor indexed="26"/>
        <bgColor indexed="64"/>
      </patternFill>
    </fill>
    <fill>
      <patternFill patternType="lightUp">
        <bgColor indexed="53"/>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53"/>
      </left>
      <right style="thin">
        <color indexed="53"/>
      </right>
      <top/>
      <bottom style="thin">
        <color indexed="53"/>
      </bottom>
      <diagonal/>
    </border>
    <border>
      <left style="thin">
        <color indexed="53"/>
      </left>
      <right/>
      <top style="thin">
        <color indexed="53"/>
      </top>
      <bottom style="thin">
        <color indexed="53"/>
      </bottom>
      <diagonal/>
    </border>
    <border>
      <left style="thin">
        <color indexed="53"/>
      </left>
      <right style="thin">
        <color indexed="53"/>
      </right>
      <top style="thin">
        <color indexed="53"/>
      </top>
      <bottom style="thin">
        <color indexed="53"/>
      </bottom>
      <diagonal/>
    </border>
    <border>
      <left style="thin">
        <color indexed="53"/>
      </left>
      <right/>
      <top style="thin">
        <color indexed="53"/>
      </top>
      <bottom/>
      <diagonal/>
    </border>
    <border>
      <left style="thin">
        <color indexed="63"/>
      </left>
      <right style="thin">
        <color indexed="63"/>
      </right>
      <top/>
      <bottom/>
      <diagonal/>
    </border>
    <border>
      <left style="thin">
        <color indexed="63"/>
      </left>
      <right/>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style="thin">
        <color indexed="23"/>
      </right>
      <top style="thin">
        <color indexed="23"/>
      </top>
      <bottom style="thin">
        <color indexed="23"/>
      </bottom>
      <diagonal/>
    </border>
    <border>
      <left/>
      <right style="thin">
        <color indexed="22"/>
      </right>
      <top style="thin">
        <color indexed="22"/>
      </top>
      <bottom style="thin">
        <color indexed="22"/>
      </bottom>
      <diagonal/>
    </border>
    <border>
      <left style="thin">
        <color indexed="53"/>
      </left>
      <right style="thin">
        <color indexed="53"/>
      </right>
      <top style="thin">
        <color indexed="53"/>
      </top>
      <bottom/>
      <diagonal/>
    </border>
    <border>
      <left/>
      <right style="thin">
        <color indexed="53"/>
      </right>
      <top/>
      <bottom style="thin">
        <color indexed="53"/>
      </bottom>
      <diagonal/>
    </border>
    <border>
      <left/>
      <right style="thin">
        <color indexed="53"/>
      </right>
      <top style="thin">
        <color indexed="53"/>
      </top>
      <bottom style="thin">
        <color indexed="53"/>
      </bottom>
      <diagonal/>
    </border>
    <border>
      <left/>
      <right style="thin">
        <color indexed="53"/>
      </right>
      <top style="thin">
        <color indexed="53"/>
      </top>
      <bottom/>
      <diagonal/>
    </border>
    <border>
      <left/>
      <right style="thin">
        <color indexed="63"/>
      </right>
      <top/>
      <bottom style="thin">
        <color indexed="63"/>
      </bottom>
      <diagonal/>
    </border>
    <border>
      <left/>
      <right style="thin">
        <color indexed="63"/>
      </right>
      <top style="thin">
        <color indexed="63"/>
      </top>
      <bottom/>
      <diagonal/>
    </border>
    <border>
      <left/>
      <right style="thin">
        <color indexed="49"/>
      </right>
      <top style="thin">
        <color indexed="49"/>
      </top>
      <bottom style="thin">
        <color indexed="49"/>
      </bottom>
      <diagonal/>
    </border>
    <border>
      <left/>
      <right style="thin">
        <color indexed="52"/>
      </right>
      <top style="thin">
        <color indexed="52"/>
      </top>
      <bottom style="thin">
        <color indexed="52"/>
      </bottom>
      <diagonal/>
    </border>
    <border>
      <left/>
      <right style="thin">
        <color indexed="46"/>
      </right>
      <top style="thin">
        <color indexed="46"/>
      </top>
      <bottom style="thin">
        <color indexed="46"/>
      </bottom>
      <diagonal/>
    </border>
    <border>
      <left/>
      <right style="thin">
        <color indexed="46"/>
      </right>
      <top style="thin">
        <color indexed="46"/>
      </top>
      <bottom style="thin">
        <color indexed="45"/>
      </bottom>
      <diagonal/>
    </border>
    <border>
      <left/>
      <right style="thin">
        <color indexed="46"/>
      </right>
      <top style="thin">
        <color indexed="45"/>
      </top>
      <bottom style="thin">
        <color indexed="45"/>
      </bottom>
      <diagonal/>
    </border>
    <border>
      <left/>
      <right style="thin">
        <color indexed="46"/>
      </right>
      <top style="thin">
        <color indexed="45"/>
      </top>
      <bottom/>
      <diagonal/>
    </border>
    <border>
      <left/>
      <right style="thin">
        <color indexed="46"/>
      </right>
      <top style="thin">
        <color indexed="14"/>
      </top>
      <bottom style="thin">
        <color indexed="14"/>
      </bottom>
      <diagonal/>
    </border>
    <border>
      <left/>
      <right style="thin">
        <color indexed="46"/>
      </right>
      <top/>
      <bottom style="thin">
        <color indexed="45"/>
      </bottom>
      <diagonal/>
    </border>
    <border>
      <left/>
      <right style="thin">
        <color indexed="46"/>
      </right>
      <top style="thin">
        <color indexed="45"/>
      </top>
      <bottom style="thin">
        <color indexed="46"/>
      </bottom>
      <diagonal/>
    </border>
    <border>
      <left/>
      <right style="thin">
        <color indexed="22"/>
      </right>
      <top style="thin">
        <color indexed="50"/>
      </top>
      <bottom style="thin">
        <color indexed="50"/>
      </bottom>
      <diagonal/>
    </border>
    <border>
      <left/>
      <right style="thin">
        <color indexed="22"/>
      </right>
      <top/>
      <bottom style="thin">
        <color indexed="53"/>
      </bottom>
      <diagonal/>
    </border>
    <border>
      <left/>
      <right style="thin">
        <color indexed="22"/>
      </right>
      <top style="thin">
        <color indexed="53"/>
      </top>
      <bottom style="thin">
        <color indexed="53"/>
      </bottom>
      <diagonal/>
    </border>
    <border>
      <left style="thin">
        <color indexed="64"/>
      </left>
      <right style="thin">
        <color indexed="64"/>
      </right>
      <top style="thin">
        <color indexed="64"/>
      </top>
      <bottom style="thin">
        <color indexed="64"/>
      </bottom>
      <diagonal/>
    </border>
    <border>
      <left/>
      <right/>
      <top style="thin">
        <color indexed="52"/>
      </top>
      <bottom style="thin">
        <color indexed="52"/>
      </bottom>
      <diagonal/>
    </border>
    <border>
      <left/>
      <right style="thin">
        <color indexed="22"/>
      </right>
      <top style="thin">
        <color indexed="22"/>
      </top>
      <bottom/>
      <diagonal/>
    </border>
    <border>
      <left/>
      <right style="thin">
        <color indexed="22"/>
      </right>
      <top/>
      <bottom style="thin">
        <color indexed="22"/>
      </bottom>
      <diagonal/>
    </border>
    <border>
      <left/>
      <right style="thin">
        <color indexed="64"/>
      </right>
      <top/>
      <bottom/>
      <diagonal/>
    </border>
    <border>
      <left/>
      <right style="thin">
        <color indexed="46"/>
      </right>
      <top style="thin">
        <color indexed="46"/>
      </top>
      <bottom/>
      <diagonal/>
    </border>
    <border>
      <left style="thin">
        <color indexed="22"/>
      </left>
      <right/>
      <top/>
      <bottom/>
      <diagonal/>
    </border>
    <border>
      <left/>
      <right/>
      <top style="thin">
        <color indexed="22"/>
      </top>
      <bottom style="thin">
        <color indexed="22"/>
      </bottom>
      <diagonal/>
    </border>
    <border>
      <left/>
      <right/>
      <top/>
      <bottom style="thin">
        <color indexed="22"/>
      </bottom>
      <diagonal/>
    </border>
    <border>
      <left/>
      <right/>
      <top style="thin">
        <color indexed="22"/>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22"/>
      </right>
      <top style="thin">
        <color indexed="53"/>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22"/>
      </right>
      <top style="medium">
        <color indexed="22"/>
      </top>
      <bottom style="medium">
        <color indexed="22"/>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22"/>
      </left>
      <right style="thin">
        <color indexed="22"/>
      </right>
      <top/>
      <bottom/>
      <diagonal/>
    </border>
    <border>
      <left style="thin">
        <color indexed="22"/>
      </left>
      <right/>
      <top style="thin">
        <color indexed="23"/>
      </top>
      <bottom/>
      <diagonal/>
    </border>
    <border>
      <left style="double">
        <color auto="1"/>
      </left>
      <right style="thin">
        <color indexed="64"/>
      </right>
      <top style="double">
        <color auto="1"/>
      </top>
      <bottom/>
      <diagonal/>
    </border>
    <border>
      <left style="thin">
        <color indexed="64"/>
      </left>
      <right/>
      <top style="double">
        <color auto="1"/>
      </top>
      <bottom/>
      <diagonal/>
    </border>
    <border>
      <left/>
      <right/>
      <top style="double">
        <color auto="1"/>
      </top>
      <bottom/>
      <diagonal/>
    </border>
    <border>
      <left/>
      <right style="medium">
        <color indexed="64"/>
      </right>
      <top style="double">
        <color auto="1"/>
      </top>
      <bottom/>
      <diagonal/>
    </border>
    <border>
      <left/>
      <right style="double">
        <color auto="1"/>
      </right>
      <top style="double">
        <color auto="1"/>
      </top>
      <bottom/>
      <diagonal/>
    </border>
    <border>
      <left style="double">
        <color auto="1"/>
      </left>
      <right style="thin">
        <color indexed="64"/>
      </right>
      <top/>
      <bottom/>
      <diagonal/>
    </border>
    <border>
      <left/>
      <right style="double">
        <color auto="1"/>
      </right>
      <top/>
      <bottom/>
      <diagonal/>
    </border>
    <border>
      <left/>
      <right style="double">
        <color auto="1"/>
      </right>
      <top/>
      <bottom style="thin">
        <color indexed="64"/>
      </bottom>
      <diagonal/>
    </border>
    <border>
      <left/>
      <right style="double">
        <color auto="1"/>
      </right>
      <top style="thin">
        <color indexed="64"/>
      </top>
      <bottom style="thin">
        <color indexed="64"/>
      </bottom>
      <diagonal/>
    </border>
    <border>
      <left style="double">
        <color auto="1"/>
      </left>
      <right style="thin">
        <color indexed="64"/>
      </right>
      <top/>
      <bottom style="double">
        <color auto="1"/>
      </bottom>
      <diagonal/>
    </border>
    <border>
      <left style="thin">
        <color indexed="64"/>
      </left>
      <right/>
      <top/>
      <bottom style="double">
        <color auto="1"/>
      </bottom>
      <diagonal/>
    </border>
    <border>
      <left/>
      <right/>
      <top/>
      <bottom style="double">
        <color auto="1"/>
      </bottom>
      <diagonal/>
    </border>
    <border>
      <left/>
      <right style="medium">
        <color indexed="22"/>
      </right>
      <top style="medium">
        <color indexed="22"/>
      </top>
      <bottom style="double">
        <color auto="1"/>
      </bottom>
      <diagonal/>
    </border>
    <border>
      <left/>
      <right style="double">
        <color auto="1"/>
      </right>
      <top style="thin">
        <color indexed="64"/>
      </top>
      <bottom style="double">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21">
    <xf numFmtId="0" fontId="0" fillId="0" borderId="0" xfId="0"/>
    <xf numFmtId="0" fontId="6" fillId="2" borderId="2" xfId="0" applyFont="1" applyFill="1" applyBorder="1" applyAlignment="1" applyProtection="1">
      <alignment horizontal="left"/>
      <protection hidden="1"/>
    </xf>
    <xf numFmtId="0" fontId="6" fillId="3" borderId="0" xfId="0" applyFont="1" applyFill="1" applyBorder="1" applyProtection="1">
      <protection hidden="1"/>
    </xf>
    <xf numFmtId="0" fontId="11" fillId="2" borderId="3" xfId="0" applyFont="1" applyFill="1" applyBorder="1" applyAlignment="1" applyProtection="1">
      <alignment horizontal="center" vertical="center"/>
      <protection hidden="1"/>
    </xf>
    <xf numFmtId="0" fontId="12" fillId="3" borderId="0" xfId="0" applyFont="1" applyFill="1" applyBorder="1" applyAlignment="1" applyProtection="1">
      <protection hidden="1"/>
    </xf>
    <xf numFmtId="0" fontId="14" fillId="2" borderId="3" xfId="0" applyFont="1" applyFill="1" applyBorder="1" applyAlignment="1" applyProtection="1">
      <alignment horizontal="center" vertical="center"/>
      <protection hidden="1"/>
    </xf>
    <xf numFmtId="0" fontId="15" fillId="3" borderId="0" xfId="0" applyFont="1" applyFill="1" applyBorder="1" applyAlignment="1" applyProtection="1">
      <alignment vertical="top"/>
      <protection hidden="1"/>
    </xf>
    <xf numFmtId="0" fontId="15" fillId="3" borderId="0" xfId="0" applyFont="1" applyFill="1" applyBorder="1" applyAlignment="1" applyProtection="1">
      <alignment vertical="center"/>
      <protection hidden="1"/>
    </xf>
    <xf numFmtId="0" fontId="7" fillId="2" borderId="5" xfId="0" applyFont="1" applyFill="1" applyBorder="1" applyAlignment="1" applyProtection="1">
      <alignment horizontal="center" vertical="center"/>
      <protection hidden="1"/>
    </xf>
    <xf numFmtId="0" fontId="17" fillId="3" borderId="0" xfId="0" applyFont="1" applyFill="1" applyBorder="1" applyAlignment="1" applyProtection="1">
      <protection hidden="1"/>
    </xf>
    <xf numFmtId="0" fontId="15" fillId="4" borderId="6" xfId="0" applyFont="1" applyFill="1" applyBorder="1" applyAlignment="1" applyProtection="1">
      <alignment horizontal="left"/>
      <protection hidden="1"/>
    </xf>
    <xf numFmtId="0" fontId="14" fillId="4" borderId="7" xfId="0" applyFont="1" applyFill="1" applyBorder="1" applyAlignment="1" applyProtection="1">
      <alignment horizontal="center" vertical="center"/>
      <protection hidden="1"/>
    </xf>
    <xf numFmtId="0" fontId="15" fillId="3" borderId="0" xfId="0" applyFont="1" applyFill="1" applyBorder="1" applyProtection="1">
      <protection hidden="1"/>
    </xf>
    <xf numFmtId="0" fontId="6" fillId="0" borderId="0" xfId="0" applyFont="1" applyFill="1" applyBorder="1" applyAlignment="1" applyProtection="1">
      <alignment horizontal="left" vertical="top"/>
      <protection locked="0"/>
    </xf>
    <xf numFmtId="0" fontId="14" fillId="4" borderId="8"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top" wrapText="1"/>
      <protection locked="0"/>
    </xf>
    <xf numFmtId="0" fontId="14" fillId="4" borderId="8" xfId="0" applyFont="1" applyFill="1" applyBorder="1" applyAlignment="1" applyProtection="1">
      <alignment horizontal="center" vertical="center" wrapText="1"/>
      <protection hidden="1"/>
    </xf>
    <xf numFmtId="0" fontId="15" fillId="3" borderId="0" xfId="0" applyFont="1" applyFill="1" applyBorder="1" applyAlignment="1" applyProtection="1">
      <alignment wrapText="1"/>
      <protection hidden="1"/>
    </xf>
    <xf numFmtId="0" fontId="14" fillId="4" borderId="9" xfId="0" applyFont="1" applyFill="1" applyBorder="1" applyAlignment="1" applyProtection="1">
      <alignment horizontal="center" vertical="center"/>
      <protection hidden="1"/>
    </xf>
    <xf numFmtId="0" fontId="18" fillId="5" borderId="0" xfId="0" applyFont="1" applyFill="1" applyBorder="1" applyAlignment="1" applyProtection="1">
      <alignment horizontal="right" vertical="top" wrapText="1"/>
      <protection hidden="1"/>
    </xf>
    <xf numFmtId="0" fontId="19" fillId="3" borderId="0" xfId="0" applyFont="1" applyFill="1" applyBorder="1" applyAlignment="1" applyProtection="1">
      <alignment horizontal="left"/>
      <protection hidden="1"/>
    </xf>
    <xf numFmtId="0" fontId="14" fillId="3" borderId="0" xfId="0" applyFont="1" applyFill="1" applyBorder="1" applyAlignment="1" applyProtection="1">
      <alignment horizontal="center" vertical="center"/>
      <protection hidden="1"/>
    </xf>
    <xf numFmtId="0" fontId="18" fillId="5" borderId="0" xfId="0" applyFont="1" applyFill="1" applyBorder="1" applyAlignment="1" applyProtection="1">
      <alignment horizontal="right"/>
      <protection hidden="1"/>
    </xf>
    <xf numFmtId="45" fontId="15" fillId="3" borderId="0" xfId="0" applyNumberFormat="1" applyFont="1" applyFill="1" applyBorder="1" applyAlignment="1" applyProtection="1">
      <alignment horizontal="left"/>
      <protection hidden="1"/>
    </xf>
    <xf numFmtId="1" fontId="19" fillId="3" borderId="0" xfId="0" applyNumberFormat="1" applyFont="1" applyFill="1" applyBorder="1" applyAlignment="1" applyProtection="1">
      <alignment horizontal="left"/>
      <protection hidden="1"/>
    </xf>
    <xf numFmtId="0" fontId="19" fillId="3" borderId="0" xfId="0" applyFont="1" applyFill="1" applyBorder="1" applyProtection="1">
      <protection hidden="1"/>
    </xf>
    <xf numFmtId="20" fontId="15" fillId="3" borderId="0" xfId="0" applyNumberFormat="1" applyFont="1" applyFill="1" applyBorder="1" applyProtection="1">
      <protection hidden="1"/>
    </xf>
    <xf numFmtId="0" fontId="14" fillId="3" borderId="10" xfId="0" applyFont="1" applyFill="1" applyBorder="1" applyAlignment="1" applyProtection="1">
      <alignment horizontal="center" vertical="center"/>
      <protection hidden="1"/>
    </xf>
    <xf numFmtId="0" fontId="19" fillId="0" borderId="11" xfId="0" applyFont="1" applyFill="1" applyBorder="1" applyAlignment="1" applyProtection="1">
      <alignment horizontal="left" vertical="top"/>
      <protection locked="0"/>
    </xf>
    <xf numFmtId="0" fontId="15" fillId="0" borderId="11" xfId="0" applyFont="1" applyFill="1" applyBorder="1" applyAlignment="1" applyProtection="1">
      <alignment horizontal="left" vertical="top" wrapText="1"/>
      <protection locked="0"/>
    </xf>
    <xf numFmtId="0" fontId="2" fillId="0" borderId="11" xfId="1" applyFill="1" applyBorder="1" applyAlignment="1" applyProtection="1">
      <alignment horizontal="left" vertical="top" wrapText="1"/>
      <protection locked="0"/>
    </xf>
    <xf numFmtId="0" fontId="21" fillId="3" borderId="0" xfId="0" applyFont="1" applyFill="1" applyProtection="1">
      <protection hidden="1"/>
    </xf>
    <xf numFmtId="49" fontId="15" fillId="0" borderId="11" xfId="1" applyNumberFormat="1" applyFont="1" applyFill="1" applyBorder="1" applyAlignment="1" applyProtection="1">
      <alignment horizontal="left" vertical="top" wrapText="1"/>
      <protection locked="0"/>
    </xf>
    <xf numFmtId="49" fontId="2" fillId="0" borderId="11" xfId="1" applyNumberFormat="1" applyFill="1" applyBorder="1" applyAlignment="1" applyProtection="1">
      <alignment horizontal="left" vertical="top" wrapText="1"/>
      <protection locked="0"/>
    </xf>
    <xf numFmtId="0" fontId="15" fillId="0" borderId="11"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15" fillId="0" borderId="1" xfId="1" applyFont="1" applyFill="1" applyBorder="1" applyAlignment="1" applyProtection="1">
      <alignment horizontal="left" vertical="top" wrapText="1"/>
      <protection locked="0"/>
    </xf>
    <xf numFmtId="0" fontId="15" fillId="3" borderId="0" xfId="0" applyFont="1" applyFill="1" applyBorder="1" applyAlignment="1" applyProtection="1">
      <protection hidden="1"/>
    </xf>
    <xf numFmtId="0" fontId="15" fillId="3" borderId="0" xfId="0" applyFont="1" applyFill="1" applyBorder="1" applyAlignment="1" applyProtection="1">
      <alignment horizontal="left"/>
      <protection hidden="1"/>
    </xf>
    <xf numFmtId="0" fontId="22" fillId="6" borderId="0" xfId="0" applyFont="1" applyFill="1" applyProtection="1">
      <protection hidden="1"/>
    </xf>
    <xf numFmtId="0" fontId="22" fillId="6" borderId="0" xfId="0" applyFont="1" applyFill="1" applyAlignment="1" applyProtection="1">
      <alignment horizontal="left"/>
      <protection hidden="1"/>
    </xf>
    <xf numFmtId="0" fontId="23" fillId="6" borderId="0" xfId="0" applyFont="1" applyFill="1" applyAlignment="1" applyProtection="1">
      <alignment horizontal="center" vertical="center"/>
      <protection hidden="1"/>
    </xf>
    <xf numFmtId="0" fontId="16" fillId="3" borderId="0" xfId="0" applyFont="1" applyFill="1" applyAlignment="1" applyProtection="1">
      <alignment horizontal="right"/>
      <protection hidden="1"/>
    </xf>
    <xf numFmtId="0" fontId="21" fillId="3" borderId="0" xfId="0" applyFont="1" applyFill="1" applyAlignment="1" applyProtection="1">
      <alignment horizontal="left"/>
      <protection hidden="1"/>
    </xf>
    <xf numFmtId="0" fontId="7" fillId="3" borderId="0" xfId="0" applyFont="1" applyFill="1" applyAlignment="1" applyProtection="1">
      <alignment horizontal="center" vertical="center"/>
      <protection hidden="1"/>
    </xf>
    <xf numFmtId="0" fontId="6" fillId="3" borderId="0" xfId="0" applyFont="1" applyFill="1" applyProtection="1">
      <protection hidden="1"/>
    </xf>
    <xf numFmtId="0" fontId="8" fillId="6" borderId="0" xfId="0" applyFont="1" applyFill="1" applyProtection="1">
      <protection hidden="1"/>
    </xf>
    <xf numFmtId="0" fontId="8" fillId="6" borderId="0" xfId="0" applyFont="1" applyFill="1" applyBorder="1" applyAlignment="1" applyProtection="1">
      <alignment horizontal="left"/>
      <protection hidden="1"/>
    </xf>
    <xf numFmtId="20" fontId="21" fillId="3" borderId="0" xfId="0" applyNumberFormat="1" applyFont="1" applyFill="1" applyProtection="1">
      <protection hidden="1"/>
    </xf>
    <xf numFmtId="0" fontId="21" fillId="3" borderId="0" xfId="0" applyFont="1" applyFill="1" applyBorder="1" applyProtection="1">
      <protection hidden="1"/>
    </xf>
    <xf numFmtId="0" fontId="21" fillId="7" borderId="0" xfId="0" applyFont="1" applyFill="1" applyProtection="1">
      <protection hidden="1"/>
    </xf>
    <xf numFmtId="0" fontId="18" fillId="3" borderId="0" xfId="0" applyFont="1" applyFill="1" applyBorder="1" applyAlignment="1" applyProtection="1">
      <alignment horizontal="right"/>
      <protection hidden="1"/>
    </xf>
    <xf numFmtId="0" fontId="19" fillId="7" borderId="11" xfId="0" applyFont="1" applyFill="1" applyBorder="1" applyAlignment="1" applyProtection="1">
      <alignment horizontal="left" vertical="top" wrapText="1"/>
      <protection locked="0"/>
    </xf>
    <xf numFmtId="0" fontId="15" fillId="3" borderId="0" xfId="0" applyFont="1" applyFill="1" applyBorder="1"/>
    <xf numFmtId="0" fontId="15" fillId="3" borderId="0" xfId="0" applyFont="1" applyFill="1" applyBorder="1" applyAlignment="1"/>
    <xf numFmtId="0" fontId="15" fillId="3" borderId="0" xfId="0" applyFont="1" applyFill="1" applyBorder="1" applyAlignment="1">
      <alignment vertical="top" wrapText="1"/>
    </xf>
    <xf numFmtId="0" fontId="15" fillId="3" borderId="0" xfId="0" applyFont="1" applyFill="1" applyBorder="1" applyAlignment="1">
      <alignment wrapText="1"/>
    </xf>
    <xf numFmtId="0" fontId="0" fillId="0" borderId="11" xfId="1" applyFont="1" applyFill="1" applyBorder="1" applyAlignment="1" applyProtection="1">
      <alignment horizontal="left" vertical="top" wrapText="1"/>
      <protection locked="0"/>
    </xf>
    <xf numFmtId="0" fontId="26" fillId="6" borderId="0" xfId="0" applyFont="1" applyFill="1" applyProtection="1">
      <protection hidden="1"/>
    </xf>
    <xf numFmtId="0" fontId="8" fillId="2" borderId="3" xfId="0" applyFont="1" applyFill="1" applyBorder="1" applyAlignment="1" applyProtection="1">
      <alignment horizontal="center" vertical="center"/>
      <protection hidden="1"/>
    </xf>
    <xf numFmtId="0" fontId="13" fillId="2" borderId="4" xfId="0" applyFont="1" applyFill="1" applyBorder="1" applyAlignment="1" applyProtection="1">
      <alignment horizontal="center" shrinkToFit="1"/>
      <protection hidden="1"/>
    </xf>
    <xf numFmtId="0" fontId="8" fillId="2" borderId="12" xfId="0" applyFont="1" applyFill="1" applyBorder="1" applyAlignment="1" applyProtection="1">
      <alignment horizontal="center" vertical="center"/>
      <protection hidden="1"/>
    </xf>
    <xf numFmtId="0" fontId="21" fillId="3" borderId="0" xfId="0" applyFont="1" applyFill="1" applyAlignment="1" applyProtection="1">
      <alignment wrapText="1"/>
      <protection hidden="1"/>
    </xf>
    <xf numFmtId="0" fontId="19" fillId="7" borderId="1" xfId="0" applyFont="1" applyFill="1" applyBorder="1" applyAlignment="1" applyProtection="1">
      <alignment horizontal="left" vertical="top" wrapText="1"/>
      <protection locked="0"/>
    </xf>
    <xf numFmtId="0" fontId="28" fillId="3" borderId="0" xfId="0" applyFont="1" applyFill="1" applyProtection="1">
      <protection hidden="1"/>
    </xf>
    <xf numFmtId="0" fontId="5" fillId="2" borderId="13" xfId="0" applyFont="1" applyFill="1" applyBorder="1" applyAlignment="1" applyProtection="1">
      <alignment horizontal="right"/>
      <protection hidden="1"/>
    </xf>
    <xf numFmtId="1" fontId="13" fillId="2" borderId="14" xfId="0" applyNumberFormat="1" applyFont="1" applyFill="1" applyBorder="1" applyAlignment="1" applyProtection="1">
      <alignment horizontal="center" vertical="top"/>
      <protection hidden="1"/>
    </xf>
    <xf numFmtId="0" fontId="16" fillId="2" borderId="15" xfId="0" applyFont="1" applyFill="1" applyBorder="1" applyAlignment="1" applyProtection="1">
      <alignment horizontal="right"/>
      <protection hidden="1"/>
    </xf>
    <xf numFmtId="0" fontId="18" fillId="4" borderId="16" xfId="0" applyFont="1" applyFill="1" applyBorder="1" applyAlignment="1" applyProtection="1">
      <alignment horizontal="right"/>
      <protection hidden="1"/>
    </xf>
    <xf numFmtId="0" fontId="18" fillId="4" borderId="17" xfId="0" applyFont="1" applyFill="1" applyBorder="1" applyAlignment="1" applyProtection="1">
      <alignment horizontal="right"/>
      <protection hidden="1"/>
    </xf>
    <xf numFmtId="0" fontId="18" fillId="8" borderId="18" xfId="0" applyFont="1" applyFill="1" applyBorder="1" applyAlignment="1" applyProtection="1">
      <alignment horizontal="right" vertical="top" wrapText="1"/>
      <protection hidden="1"/>
    </xf>
    <xf numFmtId="0" fontId="18" fillId="9" borderId="19" xfId="0" applyFont="1" applyFill="1" applyBorder="1" applyAlignment="1" applyProtection="1">
      <alignment horizontal="right" vertical="top" wrapText="1"/>
      <protection hidden="1"/>
    </xf>
    <xf numFmtId="0" fontId="6" fillId="9" borderId="19" xfId="0" applyFont="1" applyFill="1" applyBorder="1" applyAlignment="1" applyProtection="1">
      <alignment horizontal="right" vertical="top" wrapText="1"/>
      <protection hidden="1"/>
    </xf>
    <xf numFmtId="0" fontId="15" fillId="9" borderId="19" xfId="0" applyFont="1" applyFill="1" applyBorder="1" applyAlignment="1" applyProtection="1">
      <alignment horizontal="right" vertical="top" wrapText="1"/>
      <protection hidden="1"/>
    </xf>
    <xf numFmtId="0" fontId="18" fillId="10" borderId="20" xfId="0" applyFont="1" applyFill="1" applyBorder="1" applyAlignment="1" applyProtection="1">
      <alignment horizontal="right" vertical="top" wrapText="1"/>
      <protection hidden="1"/>
    </xf>
    <xf numFmtId="0" fontId="18" fillId="11" borderId="21" xfId="0" applyFont="1" applyFill="1" applyBorder="1" applyAlignment="1" applyProtection="1">
      <alignment horizontal="right" vertical="top" wrapText="1"/>
      <protection hidden="1"/>
    </xf>
    <xf numFmtId="0" fontId="18" fillId="11" borderId="22" xfId="0" applyFont="1" applyFill="1" applyBorder="1" applyAlignment="1" applyProtection="1">
      <alignment horizontal="right" vertical="top" wrapText="1"/>
      <protection hidden="1"/>
    </xf>
    <xf numFmtId="0" fontId="18" fillId="11" borderId="23" xfId="0" applyFont="1" applyFill="1" applyBorder="1" applyAlignment="1" applyProtection="1">
      <alignment horizontal="right" vertical="top" wrapText="1"/>
      <protection hidden="1"/>
    </xf>
    <xf numFmtId="0" fontId="18" fillId="12" borderId="24" xfId="0" applyFont="1" applyFill="1" applyBorder="1" applyAlignment="1" applyProtection="1">
      <alignment horizontal="right" vertical="top" wrapText="1"/>
      <protection hidden="1"/>
    </xf>
    <xf numFmtId="0" fontId="18" fillId="11" borderId="25" xfId="0" applyFont="1" applyFill="1" applyBorder="1" applyAlignment="1" applyProtection="1">
      <alignment horizontal="right" vertical="top" wrapText="1"/>
      <protection hidden="1"/>
    </xf>
    <xf numFmtId="0" fontId="18" fillId="11" borderId="26" xfId="0" applyFont="1" applyFill="1" applyBorder="1" applyAlignment="1" applyProtection="1">
      <alignment horizontal="right" vertical="top" wrapText="1"/>
      <protection hidden="1"/>
    </xf>
    <xf numFmtId="0" fontId="18" fillId="13" borderId="27" xfId="0" applyFont="1" applyFill="1" applyBorder="1" applyAlignment="1" applyProtection="1">
      <alignment horizontal="right" vertical="top" wrapText="1"/>
      <protection hidden="1"/>
    </xf>
    <xf numFmtId="0" fontId="18" fillId="2" borderId="28" xfId="0" applyFont="1" applyFill="1" applyBorder="1" applyAlignment="1" applyProtection="1">
      <alignment horizontal="right" vertical="top" wrapText="1"/>
      <protection hidden="1"/>
    </xf>
    <xf numFmtId="0" fontId="18" fillId="2" borderId="29" xfId="0" applyFont="1" applyFill="1" applyBorder="1" applyAlignment="1" applyProtection="1">
      <alignment horizontal="right" vertical="top" wrapText="1"/>
      <protection hidden="1"/>
    </xf>
    <xf numFmtId="0" fontId="17" fillId="14" borderId="8" xfId="0" applyFont="1" applyFill="1" applyBorder="1" applyAlignment="1" applyProtection="1">
      <alignment horizontal="right" vertical="top"/>
      <protection hidden="1"/>
    </xf>
    <xf numFmtId="0" fontId="17" fillId="14" borderId="8" xfId="0" applyFont="1" applyFill="1" applyBorder="1" applyAlignment="1" applyProtection="1">
      <alignment horizontal="right" vertical="top" wrapText="1"/>
      <protection hidden="1"/>
    </xf>
    <xf numFmtId="0" fontId="14" fillId="15" borderId="10" xfId="0" applyFont="1" applyFill="1" applyBorder="1" applyAlignment="1" applyProtection="1">
      <alignment horizontal="center" vertical="center"/>
      <protection hidden="1"/>
    </xf>
    <xf numFmtId="0" fontId="14" fillId="9" borderId="11" xfId="0" applyFont="1" applyFill="1" applyBorder="1" applyAlignment="1" applyProtection="1">
      <alignment horizontal="center" vertical="center"/>
      <protection hidden="1"/>
    </xf>
    <xf numFmtId="0" fontId="18" fillId="3" borderId="0" xfId="0" applyNumberFormat="1" applyFont="1" applyFill="1" applyBorder="1" applyAlignment="1" applyProtection="1">
      <alignment horizontal="left"/>
      <protection hidden="1"/>
    </xf>
    <xf numFmtId="0" fontId="15" fillId="16" borderId="0" xfId="0" applyFont="1" applyFill="1" applyBorder="1" applyAlignment="1" applyProtection="1">
      <protection hidden="1"/>
    </xf>
    <xf numFmtId="0" fontId="10" fillId="2" borderId="4" xfId="0" applyFont="1" applyFill="1" applyBorder="1" applyAlignment="1" applyProtection="1">
      <alignment horizontal="center" shrinkToFit="1"/>
      <protection hidden="1"/>
    </xf>
    <xf numFmtId="1" fontId="19" fillId="7" borderId="11" xfId="0" applyNumberFormat="1" applyFont="1" applyFill="1" applyBorder="1" applyAlignment="1" applyProtection="1">
      <alignment horizontal="left" vertical="top" wrapText="1"/>
      <protection locked="0"/>
    </xf>
    <xf numFmtId="0" fontId="19" fillId="7" borderId="11" xfId="0" applyFont="1" applyFill="1" applyBorder="1" applyAlignment="1" applyProtection="1">
      <alignment horizontal="left" vertical="top"/>
      <protection locked="0"/>
    </xf>
    <xf numFmtId="0" fontId="20" fillId="7" borderId="11" xfId="0" applyFont="1" applyFill="1" applyBorder="1" applyAlignment="1" applyProtection="1">
      <alignment horizontal="left" vertical="top" wrapText="1"/>
      <protection locked="0"/>
    </xf>
    <xf numFmtId="0" fontId="18" fillId="9" borderId="31" xfId="0" applyFont="1" applyFill="1" applyBorder="1" applyAlignment="1" applyProtection="1">
      <alignment horizontal="right" vertical="top" wrapText="1"/>
      <protection hidden="1"/>
    </xf>
    <xf numFmtId="0" fontId="19" fillId="0" borderId="32" xfId="0" applyFont="1" applyFill="1" applyBorder="1" applyAlignment="1" applyProtection="1">
      <alignment horizontal="left" vertical="top"/>
      <protection locked="0"/>
    </xf>
    <xf numFmtId="164" fontId="19" fillId="0" borderId="33" xfId="0" applyNumberFormat="1" applyFont="1" applyFill="1" applyBorder="1" applyAlignment="1" applyProtection="1">
      <alignment horizontal="left" vertical="top"/>
      <protection locked="0"/>
    </xf>
    <xf numFmtId="0" fontId="18" fillId="10" borderId="35" xfId="0" applyFont="1" applyFill="1" applyBorder="1" applyAlignment="1" applyProtection="1">
      <alignment horizontal="right" vertical="top" wrapText="1"/>
      <protection hidden="1"/>
    </xf>
    <xf numFmtId="0" fontId="7" fillId="7" borderId="0" xfId="0" applyFont="1" applyFill="1" applyBorder="1" applyAlignment="1" applyProtection="1">
      <alignment horizontal="center" vertical="center"/>
      <protection hidden="1"/>
    </xf>
    <xf numFmtId="0" fontId="14" fillId="10" borderId="36"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16" borderId="0" xfId="0" applyFill="1" applyBorder="1" applyAlignment="1">
      <alignment horizontal="right"/>
    </xf>
    <xf numFmtId="0" fontId="14" fillId="12" borderId="36" xfId="0" applyFont="1" applyFill="1" applyBorder="1" applyAlignment="1" applyProtection="1">
      <alignment horizontal="center" vertical="center"/>
      <protection hidden="1"/>
    </xf>
    <xf numFmtId="0" fontId="14" fillId="11" borderId="36" xfId="0" applyFont="1" applyFill="1" applyBorder="1" applyAlignment="1" applyProtection="1">
      <alignment horizontal="center" vertical="center"/>
      <protection hidden="1"/>
    </xf>
    <xf numFmtId="0" fontId="19" fillId="17" borderId="37" xfId="0" applyFont="1" applyFill="1" applyBorder="1" applyAlignment="1" applyProtection="1">
      <alignment horizontal="left" vertical="top"/>
      <protection locked="0"/>
    </xf>
    <xf numFmtId="0" fontId="1" fillId="17" borderId="11" xfId="1" applyFont="1" applyFill="1" applyBorder="1" applyAlignment="1" applyProtection="1">
      <alignment horizontal="left" vertical="top" wrapText="1"/>
      <protection locked="0"/>
    </xf>
    <xf numFmtId="0" fontId="0" fillId="7" borderId="40" xfId="0" applyFill="1" applyBorder="1" applyAlignment="1">
      <alignment vertical="center"/>
    </xf>
    <xf numFmtId="0" fontId="29" fillId="3" borderId="0" xfId="0" applyFont="1" applyFill="1" applyBorder="1" applyProtection="1">
      <protection hidden="1"/>
    </xf>
    <xf numFmtId="0" fontId="22" fillId="6" borderId="41" xfId="0" applyFont="1" applyFill="1" applyBorder="1" applyProtection="1">
      <protection hidden="1"/>
    </xf>
    <xf numFmtId="0" fontId="21" fillId="3" borderId="41" xfId="0" applyFont="1" applyFill="1" applyBorder="1" applyProtection="1">
      <protection hidden="1"/>
    </xf>
    <xf numFmtId="0" fontId="15" fillId="3" borderId="41" xfId="0" applyFont="1" applyFill="1" applyBorder="1" applyProtection="1">
      <protection hidden="1"/>
    </xf>
    <xf numFmtId="0" fontId="18" fillId="2" borderId="42" xfId="0" applyFont="1" applyFill="1" applyBorder="1" applyAlignment="1" applyProtection="1">
      <alignment horizontal="right" vertical="top" wrapText="1"/>
      <protection hidden="1"/>
    </xf>
    <xf numFmtId="0" fontId="18" fillId="16" borderId="0" xfId="0" applyFont="1" applyFill="1" applyBorder="1" applyAlignment="1">
      <alignment horizontal="left" vertical="top"/>
    </xf>
    <xf numFmtId="0" fontId="0" fillId="16" borderId="43" xfId="0" applyFill="1" applyBorder="1" applyAlignment="1">
      <alignment horizontal="left" vertical="top"/>
    </xf>
    <xf numFmtId="0" fontId="18" fillId="13" borderId="44" xfId="0" applyFont="1" applyFill="1" applyBorder="1" applyAlignment="1">
      <alignment horizontal="left" vertical="top"/>
    </xf>
    <xf numFmtId="0" fontId="15" fillId="13" borderId="0" xfId="0" applyFont="1" applyFill="1" applyBorder="1" applyAlignment="1" applyProtection="1">
      <alignment horizontal="left" vertical="top"/>
      <protection hidden="1"/>
    </xf>
    <xf numFmtId="0" fontId="18" fillId="13" borderId="44" xfId="0" applyFont="1" applyFill="1" applyBorder="1" applyAlignment="1" applyProtection="1">
      <alignment horizontal="left" vertical="center"/>
      <protection hidden="1"/>
    </xf>
    <xf numFmtId="0" fontId="0" fillId="13" borderId="45" xfId="0" applyFill="1" applyBorder="1" applyAlignment="1"/>
    <xf numFmtId="0" fontId="15" fillId="16" borderId="0" xfId="0" applyFont="1" applyFill="1" applyBorder="1" applyAlignment="1">
      <alignment horizontal="left" vertical="top"/>
    </xf>
    <xf numFmtId="0" fontId="14" fillId="13" borderId="53"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4" fillId="2" borderId="54" xfId="0" applyFont="1" applyFill="1" applyBorder="1" applyAlignment="1" applyProtection="1">
      <alignment horizontal="center" vertical="center"/>
      <protection hidden="1"/>
    </xf>
    <xf numFmtId="0" fontId="14" fillId="2" borderId="36"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30" fillId="16" borderId="43" xfId="0" applyFont="1" applyFill="1" applyBorder="1" applyAlignment="1">
      <alignment vertical="center"/>
    </xf>
    <xf numFmtId="0" fontId="0" fillId="13" borderId="44" xfId="0" applyFill="1" applyBorder="1" applyAlignment="1">
      <alignment horizontal="left" vertical="top" wrapText="1"/>
    </xf>
    <xf numFmtId="0" fontId="0" fillId="13" borderId="34" xfId="0" applyFill="1" applyBorder="1" applyAlignment="1">
      <alignment horizontal="left" vertical="top" wrapText="1"/>
    </xf>
    <xf numFmtId="0" fontId="15" fillId="16" borderId="0" xfId="0" applyFont="1" applyFill="1" applyBorder="1" applyAlignment="1">
      <alignment horizontal="left" vertical="top"/>
    </xf>
    <xf numFmtId="0" fontId="18" fillId="0" borderId="50" xfId="0" applyFont="1" applyFill="1" applyBorder="1" applyAlignment="1">
      <alignment horizontal="left"/>
    </xf>
    <xf numFmtId="0" fontId="18" fillId="0" borderId="49" xfId="0" applyFont="1" applyFill="1" applyBorder="1" applyAlignment="1">
      <alignment horizontal="left"/>
    </xf>
    <xf numFmtId="0" fontId="15" fillId="16" borderId="0" xfId="0" applyFont="1" applyFill="1" applyBorder="1" applyAlignment="1">
      <alignment horizontal="left" vertical="top" wrapText="1"/>
    </xf>
    <xf numFmtId="0" fontId="15" fillId="0" borderId="51" xfId="0" applyFont="1" applyFill="1" applyBorder="1" applyAlignment="1">
      <alignment horizontal="left" wrapText="1"/>
    </xf>
    <xf numFmtId="0" fontId="27" fillId="13" borderId="52" xfId="0" applyFont="1" applyFill="1" applyBorder="1" applyAlignment="1">
      <alignment horizontal="left" vertical="top" wrapText="1"/>
    </xf>
    <xf numFmtId="0" fontId="27" fillId="13" borderId="40" xfId="0" applyFont="1" applyFill="1" applyBorder="1" applyAlignment="1">
      <alignment horizontal="left" vertical="top" wrapText="1"/>
    </xf>
    <xf numFmtId="0" fontId="15" fillId="13" borderId="44" xfId="0" applyFont="1" applyFill="1" applyBorder="1" applyAlignment="1" applyProtection="1">
      <alignment horizontal="center"/>
      <protection hidden="1"/>
    </xf>
    <xf numFmtId="0" fontId="15" fillId="13" borderId="52" xfId="0" applyFont="1" applyFill="1" applyBorder="1" applyAlignment="1" applyProtection="1">
      <alignment horizontal="center"/>
      <protection hidden="1"/>
    </xf>
    <xf numFmtId="0" fontId="25" fillId="15" borderId="44" xfId="0" applyFont="1" applyFill="1" applyBorder="1" applyAlignment="1">
      <alignment horizontal="center"/>
    </xf>
    <xf numFmtId="0" fontId="25" fillId="15" borderId="0" xfId="0" applyFont="1" applyFill="1" applyBorder="1" applyAlignment="1">
      <alignment horizontal="center"/>
    </xf>
    <xf numFmtId="0" fontId="15" fillId="13" borderId="52" xfId="0" applyFont="1" applyFill="1" applyBorder="1" applyAlignment="1" applyProtection="1">
      <alignment horizontal="right" vertical="top" wrapText="1"/>
      <protection hidden="1"/>
    </xf>
    <xf numFmtId="0" fontId="15" fillId="13" borderId="44" xfId="0" applyFont="1" applyFill="1" applyBorder="1" applyAlignment="1">
      <alignment horizontal="right" vertical="top" wrapText="1"/>
    </xf>
    <xf numFmtId="0" fontId="15" fillId="16" borderId="44" xfId="0" applyFont="1" applyFill="1" applyBorder="1" applyAlignment="1">
      <alignment horizontal="left" vertical="top"/>
    </xf>
    <xf numFmtId="0" fontId="15" fillId="16" borderId="44" xfId="0" applyFont="1" applyFill="1" applyBorder="1" applyAlignment="1">
      <alignment horizontal="left" vertical="top" wrapText="1"/>
    </xf>
    <xf numFmtId="0" fontId="15" fillId="13" borderId="40" xfId="0" applyFont="1" applyFill="1" applyBorder="1" applyAlignment="1" applyProtection="1">
      <alignment horizontal="right" vertical="top" wrapText="1"/>
      <protection hidden="1"/>
    </xf>
    <xf numFmtId="0" fontId="15" fillId="13" borderId="34" xfId="0" applyFont="1" applyFill="1" applyBorder="1" applyAlignment="1">
      <alignment horizontal="right" vertical="top" wrapText="1"/>
    </xf>
    <xf numFmtId="0" fontId="18" fillId="13" borderId="0" xfId="0" applyFont="1" applyFill="1" applyBorder="1" applyAlignment="1" applyProtection="1">
      <alignment horizontal="center" vertical="center" wrapText="1"/>
      <protection hidden="1"/>
    </xf>
    <xf numFmtId="0" fontId="18" fillId="13" borderId="52" xfId="0" applyFont="1" applyFill="1" applyBorder="1" applyAlignment="1" applyProtection="1">
      <alignment horizontal="center" vertical="center" wrapText="1"/>
      <protection hidden="1"/>
    </xf>
    <xf numFmtId="0" fontId="18" fillId="13" borderId="45" xfId="0" applyFont="1" applyFill="1" applyBorder="1" applyAlignment="1" applyProtection="1">
      <alignment horizontal="center" vertical="center" wrapText="1"/>
      <protection hidden="1"/>
    </xf>
    <xf numFmtId="0" fontId="32" fillId="15" borderId="44" xfId="0" applyFont="1" applyFill="1" applyBorder="1" applyAlignment="1" applyProtection="1">
      <alignment horizontal="center"/>
      <protection hidden="1"/>
    </xf>
    <xf numFmtId="0" fontId="32" fillId="15" borderId="0" xfId="0" applyFont="1" applyFill="1" applyBorder="1" applyAlignment="1" applyProtection="1">
      <alignment horizontal="center"/>
      <protection hidden="1"/>
    </xf>
    <xf numFmtId="0" fontId="32" fillId="15" borderId="48" xfId="0" applyFont="1" applyFill="1" applyBorder="1" applyAlignment="1" applyProtection="1">
      <alignment horizontal="center"/>
      <protection hidden="1"/>
    </xf>
    <xf numFmtId="0" fontId="25" fillId="15" borderId="48" xfId="0" applyFont="1" applyFill="1" applyBorder="1" applyAlignment="1">
      <alignment horizontal="center"/>
    </xf>
    <xf numFmtId="0" fontId="15" fillId="0" borderId="48" xfId="0" applyFont="1" applyFill="1" applyBorder="1" applyAlignment="1">
      <alignment horizontal="left" wrapText="1"/>
    </xf>
    <xf numFmtId="0" fontId="14" fillId="15" borderId="46" xfId="0" applyFont="1" applyFill="1" applyBorder="1" applyAlignment="1" applyProtection="1">
      <alignment horizontal="center" vertical="center"/>
      <protection hidden="1"/>
    </xf>
    <xf numFmtId="0" fontId="18" fillId="15" borderId="55" xfId="0" applyFont="1" applyFill="1" applyBorder="1" applyAlignment="1" applyProtection="1">
      <alignment horizontal="center" vertical="center" textRotation="90" wrapText="1"/>
      <protection hidden="1"/>
    </xf>
    <xf numFmtId="0" fontId="32" fillId="15" borderId="56" xfId="0" applyFont="1" applyFill="1" applyBorder="1" applyAlignment="1" applyProtection="1">
      <alignment horizontal="center"/>
      <protection hidden="1"/>
    </xf>
    <xf numFmtId="0" fontId="32" fillId="15" borderId="57" xfId="0" applyFont="1" applyFill="1" applyBorder="1" applyAlignment="1" applyProtection="1">
      <alignment horizontal="center"/>
      <protection hidden="1"/>
    </xf>
    <xf numFmtId="0" fontId="32" fillId="15" borderId="58" xfId="0" applyFont="1" applyFill="1" applyBorder="1" applyAlignment="1" applyProtection="1">
      <alignment horizontal="center"/>
      <protection hidden="1"/>
    </xf>
    <xf numFmtId="0" fontId="15" fillId="15" borderId="59" xfId="0" applyFont="1" applyFill="1" applyBorder="1" applyProtection="1">
      <protection hidden="1"/>
    </xf>
    <xf numFmtId="0" fontId="18" fillId="15" borderId="60" xfId="0" applyFont="1" applyFill="1" applyBorder="1" applyAlignment="1" applyProtection="1">
      <alignment horizontal="center" vertical="center" textRotation="90" wrapText="1"/>
      <protection hidden="1"/>
    </xf>
    <xf numFmtId="0" fontId="15" fillId="15" borderId="61" xfId="0" applyFont="1" applyFill="1" applyBorder="1" applyProtection="1">
      <protection hidden="1"/>
    </xf>
    <xf numFmtId="0" fontId="4" fillId="18" borderId="60" xfId="0" applyFont="1" applyFill="1" applyBorder="1" applyAlignment="1" applyProtection="1">
      <alignment horizontal="center" vertical="center" textRotation="90" wrapText="1"/>
      <protection hidden="1"/>
    </xf>
    <xf numFmtId="0" fontId="6" fillId="2" borderId="61" xfId="0" applyFont="1" applyFill="1" applyBorder="1" applyProtection="1">
      <protection hidden="1"/>
    </xf>
    <xf numFmtId="0" fontId="8" fillId="18" borderId="60" xfId="0" applyFont="1" applyFill="1" applyBorder="1" applyAlignment="1" applyProtection="1">
      <alignment horizontal="center" vertical="center" textRotation="90"/>
      <protection hidden="1"/>
    </xf>
    <xf numFmtId="0" fontId="12" fillId="2" borderId="61" xfId="0" applyFont="1" applyFill="1" applyBorder="1" applyAlignment="1" applyProtection="1">
      <protection hidden="1"/>
    </xf>
    <xf numFmtId="0" fontId="15" fillId="2" borderId="61" xfId="0" applyFont="1" applyFill="1" applyBorder="1" applyAlignment="1" applyProtection="1">
      <alignment vertical="top"/>
      <protection hidden="1"/>
    </xf>
    <xf numFmtId="0" fontId="15" fillId="2" borderId="61" xfId="0" applyFont="1" applyFill="1" applyBorder="1" applyAlignment="1" applyProtection="1">
      <alignment vertical="center"/>
      <protection hidden="1"/>
    </xf>
    <xf numFmtId="0" fontId="17" fillId="2" borderId="61" xfId="0" applyFont="1" applyFill="1" applyBorder="1" applyAlignment="1" applyProtection="1">
      <protection hidden="1"/>
    </xf>
    <xf numFmtId="0" fontId="10" fillId="4" borderId="60" xfId="0" applyFont="1" applyFill="1" applyBorder="1" applyAlignment="1" applyProtection="1">
      <alignment horizontal="center" vertical="top"/>
      <protection hidden="1"/>
    </xf>
    <xf numFmtId="0" fontId="15" fillId="4" borderId="61" xfId="0" applyFont="1" applyFill="1" applyBorder="1" applyProtection="1">
      <protection hidden="1"/>
    </xf>
    <xf numFmtId="0" fontId="15" fillId="4" borderId="61" xfId="0" applyFont="1" applyFill="1" applyBorder="1" applyAlignment="1" applyProtection="1">
      <alignment wrapText="1"/>
      <protection hidden="1"/>
    </xf>
    <xf numFmtId="0" fontId="15" fillId="7" borderId="60" xfId="0" applyFont="1" applyFill="1" applyBorder="1" applyProtection="1">
      <protection hidden="1"/>
    </xf>
    <xf numFmtId="0" fontId="7" fillId="7" borderId="61" xfId="0" applyFont="1" applyFill="1" applyBorder="1" applyAlignment="1" applyProtection="1">
      <alignment horizontal="center" vertical="center"/>
      <protection hidden="1"/>
    </xf>
    <xf numFmtId="0" fontId="18" fillId="5" borderId="60" xfId="0" applyFont="1" applyFill="1" applyBorder="1" applyAlignment="1" applyProtection="1">
      <alignment horizontal="center" vertical="center" textRotation="90"/>
      <protection hidden="1"/>
    </xf>
    <xf numFmtId="0" fontId="15" fillId="3" borderId="61" xfId="0" applyFont="1" applyFill="1" applyBorder="1" applyProtection="1">
      <protection hidden="1"/>
    </xf>
    <xf numFmtId="0" fontId="10" fillId="8" borderId="60" xfId="0" applyFont="1" applyFill="1" applyBorder="1" applyAlignment="1" applyProtection="1">
      <alignment horizontal="center" vertical="top"/>
      <protection hidden="1"/>
    </xf>
    <xf numFmtId="0" fontId="15" fillId="8" borderId="61" xfId="0" applyFont="1" applyFill="1" applyBorder="1" applyAlignment="1" applyProtection="1">
      <alignment horizontal="center"/>
      <protection hidden="1"/>
    </xf>
    <xf numFmtId="0" fontId="10" fillId="9" borderId="60" xfId="0" applyFont="1" applyFill="1" applyBorder="1" applyAlignment="1" applyProtection="1">
      <alignment horizontal="center" vertical="top"/>
      <protection hidden="1"/>
    </xf>
    <xf numFmtId="0" fontId="15" fillId="9" borderId="61" xfId="0" applyFont="1" applyFill="1" applyBorder="1" applyAlignment="1" applyProtection="1">
      <alignment horizontal="center"/>
      <protection hidden="1"/>
    </xf>
    <xf numFmtId="0" fontId="10" fillId="10" borderId="60" xfId="0" applyFont="1" applyFill="1" applyBorder="1" applyAlignment="1" applyProtection="1">
      <alignment horizontal="center" vertical="top"/>
      <protection hidden="1"/>
    </xf>
    <xf numFmtId="0" fontId="15" fillId="10" borderId="61" xfId="0" applyFont="1" applyFill="1" applyBorder="1" applyAlignment="1" applyProtection="1">
      <protection hidden="1"/>
    </xf>
    <xf numFmtId="0" fontId="14" fillId="10" borderId="61" xfId="0" applyFont="1" applyFill="1" applyBorder="1" applyAlignment="1" applyProtection="1">
      <alignment horizontal="center" vertical="center"/>
      <protection hidden="1"/>
    </xf>
    <xf numFmtId="0" fontId="14" fillId="11" borderId="61" xfId="0" applyFont="1" applyFill="1" applyBorder="1" applyAlignment="1" applyProtection="1">
      <alignment horizontal="center" vertical="center"/>
      <protection hidden="1"/>
    </xf>
    <xf numFmtId="0" fontId="14" fillId="12" borderId="61" xfId="0" applyFont="1" applyFill="1" applyBorder="1" applyAlignment="1" applyProtection="1">
      <alignment horizontal="center" vertical="center"/>
      <protection hidden="1"/>
    </xf>
    <xf numFmtId="0" fontId="10" fillId="13" borderId="60" xfId="0" applyFont="1" applyFill="1" applyBorder="1" applyAlignment="1" applyProtection="1">
      <alignment horizontal="center" vertical="top"/>
      <protection hidden="1"/>
    </xf>
    <xf numFmtId="0" fontId="15" fillId="13" borderId="61" xfId="0" applyFont="1" applyFill="1" applyBorder="1" applyAlignment="1" applyProtection="1">
      <alignment horizontal="center"/>
      <protection hidden="1"/>
    </xf>
    <xf numFmtId="0" fontId="10" fillId="2" borderId="60" xfId="0" applyFont="1" applyFill="1" applyBorder="1" applyAlignment="1" applyProtection="1">
      <alignment horizontal="center" vertical="top"/>
      <protection hidden="1"/>
    </xf>
    <xf numFmtId="0" fontId="15" fillId="2" borderId="61" xfId="0" applyFont="1" applyFill="1" applyBorder="1" applyAlignment="1" applyProtection="1">
      <alignment horizontal="center"/>
      <protection hidden="1"/>
    </xf>
    <xf numFmtId="0" fontId="10" fillId="16" borderId="60" xfId="0" applyFont="1" applyFill="1" applyBorder="1" applyAlignment="1" applyProtection="1">
      <alignment horizontal="center" vertical="top"/>
      <protection hidden="1"/>
    </xf>
    <xf numFmtId="0" fontId="15" fillId="16" borderId="61" xfId="0" applyFont="1" applyFill="1" applyBorder="1" applyAlignment="1" applyProtection="1">
      <protection hidden="1"/>
    </xf>
    <xf numFmtId="0" fontId="18" fillId="13" borderId="61" xfId="0" applyFont="1" applyFill="1" applyBorder="1" applyAlignment="1" applyProtection="1">
      <alignment horizontal="center" vertical="center" wrapText="1"/>
      <protection hidden="1"/>
    </xf>
    <xf numFmtId="0" fontId="18" fillId="13" borderId="62" xfId="0" applyFont="1" applyFill="1" applyBorder="1" applyAlignment="1" applyProtection="1">
      <alignment horizontal="center" vertical="center" wrapText="1"/>
      <protection hidden="1"/>
    </xf>
    <xf numFmtId="0" fontId="0" fillId="13" borderId="61" xfId="0" applyFill="1" applyBorder="1" applyAlignment="1"/>
    <xf numFmtId="0" fontId="15" fillId="13" borderId="61" xfId="0" applyFont="1" applyFill="1" applyBorder="1" applyAlignment="1" applyProtection="1">
      <protection hidden="1"/>
    </xf>
    <xf numFmtId="0" fontId="15" fillId="13" borderId="62" xfId="0" applyFont="1" applyFill="1" applyBorder="1" applyAlignment="1" applyProtection="1">
      <alignment horizontal="center"/>
      <protection hidden="1"/>
    </xf>
    <xf numFmtId="0" fontId="10" fillId="16" borderId="60" xfId="0" applyFont="1" applyFill="1" applyBorder="1" applyAlignment="1" applyProtection="1">
      <alignment vertical="top"/>
      <protection hidden="1"/>
    </xf>
    <xf numFmtId="0" fontId="30" fillId="16" borderId="63" xfId="0" applyFont="1" applyFill="1" applyBorder="1" applyAlignment="1">
      <alignment vertical="center"/>
    </xf>
    <xf numFmtId="0" fontId="0" fillId="0" borderId="60" xfId="0" applyBorder="1" applyAlignment="1">
      <alignment vertical="top"/>
    </xf>
    <xf numFmtId="0" fontId="14" fillId="15" borderId="63" xfId="0" applyFont="1" applyFill="1" applyBorder="1" applyAlignment="1" applyProtection="1">
      <alignment horizontal="center" vertical="center"/>
      <protection hidden="1"/>
    </xf>
    <xf numFmtId="0" fontId="0" fillId="0" borderId="64" xfId="0" applyBorder="1" applyAlignment="1">
      <alignment vertical="top"/>
    </xf>
    <xf numFmtId="0" fontId="15" fillId="16" borderId="65" xfId="0" applyFont="1" applyFill="1" applyBorder="1" applyAlignment="1">
      <alignment horizontal="left" vertical="top"/>
    </xf>
    <xf numFmtId="0" fontId="15" fillId="16" borderId="66" xfId="0" applyFont="1" applyFill="1" applyBorder="1" applyAlignment="1">
      <alignment horizontal="left" vertical="top"/>
    </xf>
    <xf numFmtId="0" fontId="14" fillId="15" borderId="68" xfId="0" applyFont="1" applyFill="1" applyBorder="1" applyAlignment="1" applyProtection="1">
      <alignment horizontal="center" vertical="center"/>
      <protection hidden="1"/>
    </xf>
    <xf numFmtId="0" fontId="33" fillId="7" borderId="44" xfId="0" applyFont="1" applyFill="1" applyBorder="1" applyAlignment="1" applyProtection="1">
      <alignment horizontal="center" vertical="center"/>
      <protection hidden="1"/>
    </xf>
    <xf numFmtId="0" fontId="34" fillId="0" borderId="0" xfId="0" applyFont="1" applyBorder="1" applyAlignment="1">
      <alignment horizontal="center" vertical="center"/>
    </xf>
    <xf numFmtId="0" fontId="18" fillId="16" borderId="0" xfId="0" applyFont="1" applyFill="1" applyBorder="1" applyAlignment="1">
      <alignment horizontal="right"/>
    </xf>
    <xf numFmtId="0" fontId="15" fillId="16" borderId="0" xfId="0" applyFont="1" applyFill="1" applyBorder="1" applyAlignment="1">
      <alignment horizontal="right"/>
    </xf>
    <xf numFmtId="0" fontId="3" fillId="7" borderId="46" xfId="0" quotePrefix="1" applyFont="1" applyFill="1" applyBorder="1" applyAlignment="1" applyProtection="1">
      <alignment horizontal="center" vertical="top" wrapText="1"/>
      <protection locked="0"/>
    </xf>
    <xf numFmtId="0" fontId="3" fillId="7" borderId="30" xfId="0" quotePrefix="1" applyFont="1" applyFill="1" applyBorder="1" applyAlignment="1" applyProtection="1">
      <alignment horizontal="center" vertical="top" wrapText="1"/>
      <protection locked="0"/>
    </xf>
    <xf numFmtId="0" fontId="0" fillId="7" borderId="47" xfId="0" applyFill="1" applyBorder="1" applyAlignment="1" applyProtection="1">
      <alignment vertical="center"/>
      <protection locked="0"/>
    </xf>
    <xf numFmtId="0" fontId="0" fillId="7" borderId="67" xfId="0" applyFill="1" applyBorder="1" applyAlignment="1" applyProtection="1">
      <alignment vertical="center"/>
      <protection locked="0"/>
    </xf>
    <xf numFmtId="0" fontId="15" fillId="7" borderId="47" xfId="0" applyFont="1" applyFill="1" applyBorder="1" applyAlignment="1" applyProtection="1">
      <alignment vertical="center"/>
      <protection locked="0"/>
    </xf>
    <xf numFmtId="14" fontId="0" fillId="17" borderId="38" xfId="0" applyNumberFormat="1" applyFill="1" applyBorder="1" applyProtection="1">
      <protection locked="0"/>
    </xf>
    <xf numFmtId="0" fontId="2" fillId="17" borderId="39" xfId="1" applyFill="1" applyBorder="1" applyAlignment="1" applyProtection="1">
      <alignment horizontal="left"/>
      <protection locked="0"/>
    </xf>
    <xf numFmtId="0" fontId="25" fillId="15" borderId="44" xfId="0" applyFont="1" applyFill="1" applyBorder="1" applyAlignment="1">
      <alignment vertical="center" wrapText="1"/>
    </xf>
    <xf numFmtId="0" fontId="25" fillId="15" borderId="0" xfId="0" applyFont="1" applyFill="1" applyBorder="1" applyAlignment="1">
      <alignment vertical="center" wrapText="1"/>
    </xf>
    <xf numFmtId="0" fontId="25" fillId="15" borderId="48" xfId="0" applyFont="1" applyFill="1" applyBorder="1" applyAlignment="1">
      <alignment vertical="center" wrapText="1"/>
    </xf>
    <xf numFmtId="0" fontId="24" fillId="15" borderId="0" xfId="0" applyFont="1" applyFill="1" applyBorder="1" applyAlignment="1">
      <alignment horizontal="center" vertical="center" wrapText="1"/>
    </xf>
    <xf numFmtId="0" fontId="24" fillId="15" borderId="44" xfId="0" applyFont="1" applyFill="1" applyBorder="1" applyAlignment="1">
      <alignment horizontal="center" vertical="center" wrapText="1"/>
    </xf>
    <xf numFmtId="0" fontId="24" fillId="15" borderId="48" xfId="0" applyFont="1" applyFill="1" applyBorder="1" applyAlignment="1">
      <alignment horizontal="center" vertical="center" wrapText="1"/>
    </xf>
    <xf numFmtId="0" fontId="35" fillId="2" borderId="14" xfId="0" applyFont="1" applyFill="1" applyBorder="1" applyAlignment="1" applyProtection="1">
      <alignment horizontal="center" vertical="center"/>
      <protection hidden="1"/>
    </xf>
  </cellXfs>
  <cellStyles count="2">
    <cellStyle name="Hyperlink" xfId="1" builtinId="8"/>
    <cellStyle name="Normal" xfId="0" builtinId="0"/>
  </cellStyles>
  <dxfs count="11">
    <dxf>
      <font>
        <condense val="0"/>
        <extend val="0"/>
        <color indexed="53"/>
      </font>
    </dxf>
    <dxf>
      <fill>
        <patternFill>
          <bgColor indexed="26"/>
        </patternFill>
      </fill>
    </dxf>
    <dxf>
      <fill>
        <patternFill>
          <bgColor indexed="26"/>
        </patternFill>
      </fill>
    </dxf>
    <dxf>
      <font>
        <condense val="0"/>
        <extend val="0"/>
        <color indexed="53"/>
      </font>
    </dxf>
    <dxf>
      <font>
        <condense val="0"/>
        <extend val="0"/>
        <color indexed="53"/>
      </font>
    </dxf>
    <dxf>
      <font>
        <b val="0"/>
        <i val="0"/>
        <condense val="0"/>
        <extend val="0"/>
        <color indexed="8"/>
      </font>
    </dxf>
    <dxf>
      <fill>
        <patternFill>
          <bgColor indexed="26"/>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8"/>
      </font>
      <fill>
        <patternFill>
          <bgColor indexed="11"/>
        </patternFill>
      </fill>
    </dxf>
    <dxf>
      <font>
        <condense val="0"/>
        <extend val="0"/>
        <color indexed="8"/>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556261</xdr:colOff>
      <xdr:row>0</xdr:row>
      <xdr:rowOff>53341</xdr:rowOff>
    </xdr:from>
    <xdr:to>
      <xdr:col>1</xdr:col>
      <xdr:colOff>1607820</xdr:colOff>
      <xdr:row>4</xdr:row>
      <xdr:rowOff>60960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1" y="53341"/>
          <a:ext cx="1051559" cy="1051559"/>
        </a:xfrm>
        <a:prstGeom prst="rect">
          <a:avLst/>
        </a:prstGeom>
      </xdr:spPr>
    </xdr:pic>
    <xdr:clientData/>
  </xdr:twoCellAnchor>
  <xdr:twoCellAnchor editAs="oneCell">
    <xdr:from>
      <xdr:col>2</xdr:col>
      <xdr:colOff>3649980</xdr:colOff>
      <xdr:row>0</xdr:row>
      <xdr:rowOff>30479</xdr:rowOff>
    </xdr:from>
    <xdr:to>
      <xdr:col>3</xdr:col>
      <xdr:colOff>518160</xdr:colOff>
      <xdr:row>4</xdr:row>
      <xdr:rowOff>88056</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16140" y="30479"/>
          <a:ext cx="990600" cy="11015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etransf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DD2313"/>
  <sheetViews>
    <sheetView tabSelected="1" zoomScaleNormal="100" zoomScaleSheetLayoutView="100" workbookViewId="0">
      <pane ySplit="15" topLeftCell="A16" activePane="bottomLeft" state="frozenSplit"/>
      <selection activeCell="A30" sqref="A30:A40"/>
      <selection pane="bottomLeft" activeCell="C28" sqref="C28"/>
    </sheetView>
  </sheetViews>
  <sheetFormatPr defaultColWidth="11.44140625" defaultRowHeight="13.2" x14ac:dyDescent="0.25"/>
  <cols>
    <col min="1" max="1" width="3.5546875" style="111" bestFit="1" customWidth="1"/>
    <col min="2" max="2" width="48.44140625" style="52" customWidth="1"/>
    <col min="3" max="3" width="60.109375" style="39" customWidth="1"/>
    <col min="4" max="4" width="8.6640625" style="21" bestFit="1" customWidth="1"/>
    <col min="5" max="5" width="4.33203125" style="12" customWidth="1"/>
    <col min="6" max="6" width="11.44140625" style="12" customWidth="1"/>
    <col min="7" max="7" width="18.6640625" style="12" customWidth="1"/>
    <col min="8" max="16384" width="11.44140625" style="12"/>
  </cols>
  <sheetData>
    <row r="1" spans="1:5" ht="24" customHeight="1" thickTop="1" x14ac:dyDescent="0.4">
      <c r="A1" s="154"/>
      <c r="B1" s="155" t="s">
        <v>424</v>
      </c>
      <c r="C1" s="156"/>
      <c r="D1" s="157"/>
      <c r="E1" s="158"/>
    </row>
    <row r="2" spans="1:5" ht="22.8" x14ac:dyDescent="0.4">
      <c r="A2" s="159"/>
      <c r="B2" s="148" t="s">
        <v>429</v>
      </c>
      <c r="C2" s="149"/>
      <c r="D2" s="150"/>
      <c r="E2" s="160"/>
    </row>
    <row r="3" spans="1:5" ht="15.6" x14ac:dyDescent="0.3">
      <c r="A3" s="159"/>
      <c r="B3" s="137"/>
      <c r="C3" s="138"/>
      <c r="D3" s="151"/>
      <c r="E3" s="160"/>
    </row>
    <row r="4" spans="1:5" ht="19.8" customHeight="1" x14ac:dyDescent="0.25">
      <c r="A4" s="159"/>
      <c r="B4" s="218" t="s">
        <v>421</v>
      </c>
      <c r="C4" s="217"/>
      <c r="D4" s="219"/>
      <c r="E4" s="160"/>
    </row>
    <row r="5" spans="1:5" ht="9.6" customHeight="1" x14ac:dyDescent="0.25">
      <c r="A5" s="159"/>
      <c r="B5" s="214"/>
      <c r="C5" s="215"/>
      <c r="D5" s="216"/>
      <c r="E5" s="160"/>
    </row>
    <row r="6" spans="1:5" s="2" customFormat="1" ht="10.199999999999999" x14ac:dyDescent="0.2">
      <c r="A6" s="161" t="s">
        <v>425</v>
      </c>
      <c r="B6" s="66" t="s">
        <v>75</v>
      </c>
      <c r="C6" s="1"/>
      <c r="D6" s="1"/>
      <c r="E6" s="162"/>
    </row>
    <row r="7" spans="1:5" s="4" customFormat="1" ht="23.25" customHeight="1" x14ac:dyDescent="0.4">
      <c r="A7" s="163"/>
      <c r="B7" s="101" t="s">
        <v>389</v>
      </c>
      <c r="C7" s="91" t="str">
        <f>CONCATENATE(C28," (",TEXT(C20/86400,"mm:ss"),"min)")</f>
        <v xml:space="preserve"> (00:00min)</v>
      </c>
      <c r="D7" s="3"/>
      <c r="E7" s="164"/>
    </row>
    <row r="8" spans="1:5" s="6" customFormat="1" ht="22.8" x14ac:dyDescent="0.4">
      <c r="A8" s="163"/>
      <c r="B8" s="67" t="s">
        <v>390</v>
      </c>
      <c r="C8" s="91" t="str">
        <f>CONCATENATE(C29)</f>
        <v/>
      </c>
      <c r="D8" s="5"/>
      <c r="E8" s="165"/>
    </row>
    <row r="9" spans="1:5" s="7" customFormat="1" ht="20.399999999999999" x14ac:dyDescent="0.3">
      <c r="A9" s="163"/>
      <c r="B9" s="220" t="str">
        <f>CONCATENATE(" ",C17)</f>
        <v xml:space="preserve">  </v>
      </c>
      <c r="C9" s="61" t="str">
        <f>CONCATENATE(" Year ",C21,"  Horizontal Resolution:  ",C24,"")</f>
        <v xml:space="preserve"> Year 0  Horizontal Resolution:  0</v>
      </c>
      <c r="D9" s="60"/>
      <c r="E9" s="166"/>
    </row>
    <row r="10" spans="1:5" s="9" customFormat="1" ht="18" customHeight="1" x14ac:dyDescent="0.2">
      <c r="A10" s="163"/>
      <c r="B10" s="68"/>
      <c r="C10" s="62" t="str">
        <f>CONCATENATE(B30,C30,"    ",B44,C44)</f>
        <v>Language :    Country :</v>
      </c>
      <c r="D10" s="8"/>
      <c r="E10" s="167"/>
    </row>
    <row r="11" spans="1:5" ht="5.0999999999999996" hidden="1" customHeight="1" x14ac:dyDescent="0.25">
      <c r="A11" s="168">
        <v>1</v>
      </c>
      <c r="B11" s="69"/>
      <c r="C11" s="10"/>
      <c r="D11" s="11"/>
      <c r="E11" s="169"/>
    </row>
    <row r="12" spans="1:5" ht="12.75" hidden="1" customHeight="1" x14ac:dyDescent="0.25">
      <c r="A12" s="168"/>
      <c r="B12" s="85" t="s">
        <v>0</v>
      </c>
      <c r="C12" s="13"/>
      <c r="D12" s="14"/>
      <c r="E12" s="169"/>
    </row>
    <row r="13" spans="1:5" s="17" customFormat="1" hidden="1" x14ac:dyDescent="0.25">
      <c r="A13" s="168"/>
      <c r="B13" s="86" t="s">
        <v>1</v>
      </c>
      <c r="C13" s="15"/>
      <c r="D13" s="16"/>
      <c r="E13" s="170"/>
    </row>
    <row r="14" spans="1:5" ht="9.9" hidden="1" customHeight="1" x14ac:dyDescent="0.25">
      <c r="A14" s="168"/>
      <c r="B14" s="70"/>
      <c r="C14" s="10"/>
      <c r="D14" s="18"/>
      <c r="E14" s="169"/>
    </row>
    <row r="15" spans="1:5" ht="17.25" customHeight="1" x14ac:dyDescent="0.25">
      <c r="A15" s="171"/>
      <c r="B15" s="203" t="s">
        <v>397</v>
      </c>
      <c r="C15" s="204"/>
      <c r="D15" s="99"/>
      <c r="E15" s="172"/>
    </row>
    <row r="16" spans="1:5" hidden="1" x14ac:dyDescent="0.25">
      <c r="A16" s="173" t="s">
        <v>2</v>
      </c>
      <c r="B16" s="19" t="s">
        <v>3</v>
      </c>
      <c r="C16" s="20" t="str">
        <f>LOWER(C28)</f>
        <v/>
      </c>
      <c r="E16" s="174"/>
    </row>
    <row r="17" spans="1:108" hidden="1" x14ac:dyDescent="0.25">
      <c r="A17" s="173"/>
      <c r="B17" s="22" t="s">
        <v>4</v>
      </c>
      <c r="C17" s="20" t="str">
        <f>CONCATENATE(C40, " ",C41,IF(C47&lt;&gt;"",", ",""),C47,IF(C50&lt;&gt;"",", ",""),C50,IF(C53&lt;&gt;"",", ",""),C53)</f>
        <v xml:space="preserve"> </v>
      </c>
      <c r="E17" s="174"/>
    </row>
    <row r="18" spans="1:108" hidden="1" x14ac:dyDescent="0.25">
      <c r="A18" s="173"/>
      <c r="B18" s="22" t="s">
        <v>5</v>
      </c>
      <c r="C18" s="20" t="str">
        <f>CONCATENATE(IF(C45&lt;&gt;"","",""),C45,IF(C49&lt;&gt;"","; ",""),C49,IF(C52&lt;&gt;"","; ",""),C52,IF(C55&lt;&gt;"","; ",""),C55)</f>
        <v/>
      </c>
      <c r="E18" s="174"/>
    </row>
    <row r="19" spans="1:108" hidden="1" x14ac:dyDescent="0.25">
      <c r="A19" s="173"/>
      <c r="B19" s="22" t="s">
        <v>6</v>
      </c>
      <c r="C19" s="23">
        <f>C20/86400</f>
        <v>0</v>
      </c>
      <c r="E19" s="174"/>
    </row>
    <row r="20" spans="1:108" hidden="1" x14ac:dyDescent="0.25">
      <c r="A20" s="173"/>
      <c r="B20" s="22" t="s">
        <v>7</v>
      </c>
      <c r="C20" s="24">
        <f>C32</f>
        <v>0</v>
      </c>
      <c r="E20" s="174"/>
    </row>
    <row r="21" spans="1:108" hidden="1" x14ac:dyDescent="0.25">
      <c r="A21" s="173"/>
      <c r="B21" s="22" t="s">
        <v>8</v>
      </c>
      <c r="C21" s="20">
        <f>C31</f>
        <v>0</v>
      </c>
      <c r="E21" s="174"/>
    </row>
    <row r="22" spans="1:108" hidden="1" x14ac:dyDescent="0.25">
      <c r="A22" s="173"/>
      <c r="B22" s="22" t="s">
        <v>9</v>
      </c>
      <c r="C22" s="20" t="str">
        <f>RIGHT(C30,2)</f>
        <v/>
      </c>
      <c r="E22" s="174"/>
    </row>
    <row r="23" spans="1:108" hidden="1" x14ac:dyDescent="0.25">
      <c r="A23" s="173"/>
      <c r="B23" s="22" t="s">
        <v>10</v>
      </c>
      <c r="C23" s="20" t="str">
        <f>RIGHT(C44,3)</f>
        <v/>
      </c>
      <c r="E23" s="174"/>
    </row>
    <row r="24" spans="1:108" hidden="1" x14ac:dyDescent="0.25">
      <c r="A24" s="173"/>
      <c r="B24" s="22" t="s">
        <v>400</v>
      </c>
      <c r="C24" s="89">
        <f>C37</f>
        <v>0</v>
      </c>
      <c r="E24" s="174"/>
    </row>
    <row r="25" spans="1:108" hidden="1" x14ac:dyDescent="0.25">
      <c r="A25" s="173"/>
      <c r="B25" s="22" t="s">
        <v>11</v>
      </c>
      <c r="C25" s="20" t="e">
        <f>LEFT(C35,FIND(" ",C35,1)-1)</f>
        <v>#VALUE!</v>
      </c>
      <c r="E25" s="174"/>
      <c r="M25" s="12" t="s">
        <v>12</v>
      </c>
      <c r="N25" s="25" t="s">
        <v>13</v>
      </c>
      <c r="O25" s="12" t="s">
        <v>14</v>
      </c>
      <c r="P25" s="12">
        <v>3.0092592592592593E-3</v>
      </c>
      <c r="Q25" s="12">
        <v>260</v>
      </c>
      <c r="R25" s="12" t="s">
        <v>15</v>
      </c>
      <c r="S25" s="12" t="s">
        <v>16</v>
      </c>
      <c r="T25" s="12">
        <v>2007</v>
      </c>
      <c r="U25" s="12" t="s">
        <v>17</v>
      </c>
      <c r="V25" s="12" t="s">
        <v>18</v>
      </c>
      <c r="W25" s="26">
        <v>0.16875000000000001</v>
      </c>
      <c r="X25" s="12">
        <v>2.1</v>
      </c>
      <c r="Y25" s="12" t="s">
        <v>19</v>
      </c>
      <c r="Z25" s="12" t="s">
        <v>20</v>
      </c>
      <c r="AA25" s="12" t="s">
        <v>21</v>
      </c>
      <c r="AB25" s="12" t="s">
        <v>12</v>
      </c>
      <c r="AC25" s="12" t="s">
        <v>22</v>
      </c>
      <c r="AE25" s="12" t="s">
        <v>23</v>
      </c>
      <c r="AF25" s="12" t="s">
        <v>24</v>
      </c>
      <c r="AG25" s="12">
        <v>2007</v>
      </c>
      <c r="AH25" s="12">
        <v>260</v>
      </c>
      <c r="AI25" s="12" t="s">
        <v>25</v>
      </c>
      <c r="AM25" s="12" t="s">
        <v>26</v>
      </c>
      <c r="AP25" s="12" t="s">
        <v>27</v>
      </c>
      <c r="AQ25" s="12" t="s">
        <v>28</v>
      </c>
      <c r="AS25" s="12">
        <v>1400</v>
      </c>
      <c r="AT25" s="12" t="s">
        <v>29</v>
      </c>
      <c r="AU25" s="12">
        <v>26.860945000000001</v>
      </c>
      <c r="AV25" s="12" t="s">
        <v>30</v>
      </c>
      <c r="AW25" s="12" t="s">
        <v>31</v>
      </c>
      <c r="AZ25" s="12" t="s">
        <v>32</v>
      </c>
      <c r="BA25" s="12" t="s">
        <v>33</v>
      </c>
      <c r="BC25" s="12" t="s">
        <v>34</v>
      </c>
      <c r="BD25" s="12" t="s">
        <v>35</v>
      </c>
      <c r="BE25" s="12" t="s">
        <v>36</v>
      </c>
      <c r="BF25" s="12" t="s">
        <v>37</v>
      </c>
      <c r="BG25" s="12" t="s">
        <v>14</v>
      </c>
      <c r="BJ25" s="12" t="s">
        <v>38</v>
      </c>
      <c r="BW25" s="12" t="s">
        <v>39</v>
      </c>
      <c r="CA25" s="12" t="s">
        <v>40</v>
      </c>
      <c r="CE25" s="12" t="s">
        <v>41</v>
      </c>
      <c r="CG25" s="12" t="s">
        <v>42</v>
      </c>
      <c r="CL25" s="12" t="s">
        <v>43</v>
      </c>
      <c r="DC25" s="12" t="s">
        <v>44</v>
      </c>
      <c r="DD25" s="12" t="s">
        <v>45</v>
      </c>
    </row>
    <row r="26" spans="1:108" hidden="1" x14ac:dyDescent="0.25">
      <c r="A26" s="173"/>
      <c r="B26" s="22" t="s">
        <v>46</v>
      </c>
      <c r="C26" s="20" t="str">
        <f>UPPER(RIGHT(C33,3))</f>
        <v/>
      </c>
      <c r="E26" s="174"/>
    </row>
    <row r="27" spans="1:108" hidden="1" x14ac:dyDescent="0.25">
      <c r="A27" s="173"/>
      <c r="B27" s="22" t="s">
        <v>47</v>
      </c>
      <c r="C27" s="20" t="str">
        <f>UPPER(LEFT(C39,4))</f>
        <v/>
      </c>
      <c r="E27" s="174"/>
    </row>
    <row r="28" spans="1:108" ht="12.75" customHeight="1" x14ac:dyDescent="0.25">
      <c r="A28" s="175">
        <v>1</v>
      </c>
      <c r="B28" s="71" t="s">
        <v>437</v>
      </c>
      <c r="C28" s="53"/>
      <c r="D28" s="27" t="str">
        <f>IF(C28="","!","ok")</f>
        <v>!</v>
      </c>
      <c r="E28" s="176"/>
    </row>
    <row r="29" spans="1:108" ht="12.75" customHeight="1" x14ac:dyDescent="0.25">
      <c r="A29" s="175"/>
      <c r="B29" s="71" t="s">
        <v>48</v>
      </c>
      <c r="C29" s="53"/>
      <c r="D29" s="27" t="str">
        <f>IF(C29="","!","ok")</f>
        <v>!</v>
      </c>
      <c r="E29" s="176"/>
    </row>
    <row r="30" spans="1:108" ht="13.2" customHeight="1" x14ac:dyDescent="0.25">
      <c r="A30" s="175"/>
      <c r="B30" s="71" t="s">
        <v>49</v>
      </c>
      <c r="C30" s="53"/>
      <c r="D30" s="27" t="str">
        <f>IF(C30="","!","ok")</f>
        <v>!</v>
      </c>
      <c r="E30" s="176"/>
    </row>
    <row r="31" spans="1:108" ht="13.2" customHeight="1" x14ac:dyDescent="0.25">
      <c r="A31" s="175"/>
      <c r="B31" s="71" t="s">
        <v>50</v>
      </c>
      <c r="C31" s="53"/>
      <c r="D31" s="27" t="str">
        <f>IF(C31="","!","ok")</f>
        <v>!</v>
      </c>
      <c r="E31" s="176"/>
    </row>
    <row r="32" spans="1:108" ht="15" customHeight="1" x14ac:dyDescent="0.25">
      <c r="A32" s="175"/>
      <c r="B32" s="71" t="s">
        <v>51</v>
      </c>
      <c r="C32" s="92"/>
      <c r="D32" s="27" t="str">
        <f>IF(C32="","!","ok")</f>
        <v>!</v>
      </c>
      <c r="E32" s="176"/>
    </row>
    <row r="33" spans="1:5" ht="12.75" customHeight="1" x14ac:dyDescent="0.25">
      <c r="A33" s="177">
        <v>2</v>
      </c>
      <c r="B33" s="72" t="s">
        <v>407</v>
      </c>
      <c r="C33" s="28"/>
      <c r="D33" s="27" t="str">
        <f>IF(C33="","!","ok")</f>
        <v>!</v>
      </c>
      <c r="E33" s="178"/>
    </row>
    <row r="34" spans="1:5" ht="13.2" customHeight="1" x14ac:dyDescent="0.25">
      <c r="A34" s="177"/>
      <c r="B34" s="73" t="s">
        <v>52</v>
      </c>
      <c r="C34" s="28"/>
      <c r="D34" s="88"/>
      <c r="E34" s="178"/>
    </row>
    <row r="35" spans="1:5" ht="12.75" customHeight="1" x14ac:dyDescent="0.25">
      <c r="A35" s="177"/>
      <c r="B35" s="72" t="s">
        <v>53</v>
      </c>
      <c r="C35" s="93"/>
      <c r="D35" s="27" t="str">
        <f>IF(C35="","!","ok")</f>
        <v>!</v>
      </c>
      <c r="E35" s="178"/>
    </row>
    <row r="36" spans="1:5" ht="12.75" customHeight="1" x14ac:dyDescent="0.25">
      <c r="A36" s="177"/>
      <c r="B36" s="73" t="s">
        <v>54</v>
      </c>
      <c r="C36" s="96"/>
      <c r="D36" s="88"/>
      <c r="E36" s="178"/>
    </row>
    <row r="37" spans="1:5" ht="13.2" customHeight="1" x14ac:dyDescent="0.25">
      <c r="A37" s="177"/>
      <c r="B37" s="95" t="s">
        <v>398</v>
      </c>
      <c r="C37" s="105"/>
      <c r="D37" s="27" t="str">
        <f>IF(C37="","!","ok")</f>
        <v>!</v>
      </c>
      <c r="E37" s="178"/>
    </row>
    <row r="38" spans="1:5" ht="12.75" customHeight="1" x14ac:dyDescent="0.25">
      <c r="A38" s="177"/>
      <c r="B38" s="74" t="s">
        <v>388</v>
      </c>
      <c r="C38" s="97"/>
      <c r="D38" s="88"/>
      <c r="E38" s="178"/>
    </row>
    <row r="39" spans="1:5" ht="23.4" customHeight="1" x14ac:dyDescent="0.25">
      <c r="A39" s="177"/>
      <c r="B39" s="72" t="s">
        <v>55</v>
      </c>
      <c r="C39" s="94"/>
      <c r="D39" s="27" t="str">
        <f>IF(C39="","!","ok")</f>
        <v>!</v>
      </c>
      <c r="E39" s="178"/>
    </row>
    <row r="40" spans="1:5" ht="12.75" customHeight="1" x14ac:dyDescent="0.25">
      <c r="A40" s="179">
        <v>3</v>
      </c>
      <c r="B40" s="75" t="s">
        <v>57</v>
      </c>
      <c r="C40" s="29"/>
      <c r="D40" s="27" t="str">
        <f t="shared" ref="D40:D45" si="0">IF(C40="","!","ok")</f>
        <v>!</v>
      </c>
      <c r="E40" s="180"/>
    </row>
    <row r="41" spans="1:5" ht="12.75" customHeight="1" x14ac:dyDescent="0.25">
      <c r="A41" s="179"/>
      <c r="B41" s="75" t="s">
        <v>56</v>
      </c>
      <c r="C41" s="29"/>
      <c r="D41" s="27" t="str">
        <f t="shared" si="0"/>
        <v>!</v>
      </c>
      <c r="E41" s="180"/>
    </row>
    <row r="42" spans="1:5" x14ac:dyDescent="0.25">
      <c r="A42" s="179"/>
      <c r="B42" s="75" t="s">
        <v>58</v>
      </c>
      <c r="C42" s="58"/>
      <c r="D42" s="27" t="str">
        <f t="shared" si="0"/>
        <v>!</v>
      </c>
      <c r="E42" s="180"/>
    </row>
    <row r="43" spans="1:5" x14ac:dyDescent="0.25">
      <c r="A43" s="179"/>
      <c r="B43" s="75" t="s">
        <v>59</v>
      </c>
      <c r="C43" s="29"/>
      <c r="D43" s="27" t="str">
        <f t="shared" si="0"/>
        <v>!</v>
      </c>
      <c r="E43" s="180"/>
    </row>
    <row r="44" spans="1:5" x14ac:dyDescent="0.25">
      <c r="A44" s="179"/>
      <c r="B44" s="75" t="s">
        <v>60</v>
      </c>
      <c r="C44" s="29"/>
      <c r="D44" s="27" t="str">
        <f t="shared" si="0"/>
        <v>!</v>
      </c>
      <c r="E44" s="180"/>
    </row>
    <row r="45" spans="1:5" x14ac:dyDescent="0.25">
      <c r="A45" s="179"/>
      <c r="B45" s="75" t="s">
        <v>61</v>
      </c>
      <c r="C45" s="30"/>
      <c r="D45" s="27" t="str">
        <f t="shared" si="0"/>
        <v>!</v>
      </c>
      <c r="E45" s="180"/>
    </row>
    <row r="46" spans="1:5" ht="13.5" customHeight="1" x14ac:dyDescent="0.25">
      <c r="A46" s="179"/>
      <c r="B46" s="98" t="s">
        <v>413</v>
      </c>
      <c r="C46" s="106"/>
      <c r="D46" s="100"/>
      <c r="E46" s="181"/>
    </row>
    <row r="47" spans="1:5" x14ac:dyDescent="0.25">
      <c r="A47" s="179"/>
      <c r="B47" s="76" t="s">
        <v>62</v>
      </c>
      <c r="C47" s="32"/>
      <c r="D47" s="104"/>
      <c r="E47" s="182"/>
    </row>
    <row r="48" spans="1:5" x14ac:dyDescent="0.25">
      <c r="A48" s="179"/>
      <c r="B48" s="77" t="s">
        <v>63</v>
      </c>
      <c r="C48" s="32"/>
      <c r="D48" s="104"/>
      <c r="E48" s="182"/>
    </row>
    <row r="49" spans="1:5" x14ac:dyDescent="0.25">
      <c r="A49" s="179"/>
      <c r="B49" s="78" t="s">
        <v>64</v>
      </c>
      <c r="C49" s="33"/>
      <c r="D49" s="104"/>
      <c r="E49" s="182"/>
    </row>
    <row r="50" spans="1:5" x14ac:dyDescent="0.25">
      <c r="A50" s="179"/>
      <c r="B50" s="79" t="s">
        <v>65</v>
      </c>
      <c r="C50" s="32"/>
      <c r="D50" s="103"/>
      <c r="E50" s="183"/>
    </row>
    <row r="51" spans="1:5" x14ac:dyDescent="0.25">
      <c r="A51" s="179"/>
      <c r="B51" s="79" t="s">
        <v>66</v>
      </c>
      <c r="C51" s="32"/>
      <c r="D51" s="103"/>
      <c r="E51" s="183"/>
    </row>
    <row r="52" spans="1:5" x14ac:dyDescent="0.25">
      <c r="A52" s="179"/>
      <c r="B52" s="79" t="s">
        <v>67</v>
      </c>
      <c r="C52" s="32"/>
      <c r="D52" s="103"/>
      <c r="E52" s="183"/>
    </row>
    <row r="53" spans="1:5" ht="12.75" customHeight="1" x14ac:dyDescent="0.25">
      <c r="A53" s="179"/>
      <c r="B53" s="80" t="s">
        <v>68</v>
      </c>
      <c r="C53" s="32"/>
      <c r="D53" s="104"/>
      <c r="E53" s="182"/>
    </row>
    <row r="54" spans="1:5" ht="12.75" customHeight="1" x14ac:dyDescent="0.25">
      <c r="A54" s="179"/>
      <c r="B54" s="77" t="s">
        <v>69</v>
      </c>
      <c r="C54" s="32"/>
      <c r="D54" s="104"/>
      <c r="E54" s="182"/>
    </row>
    <row r="55" spans="1:5" ht="12.75" customHeight="1" x14ac:dyDescent="0.25">
      <c r="A55" s="179"/>
      <c r="B55" s="81" t="s">
        <v>70</v>
      </c>
      <c r="C55" s="32"/>
      <c r="D55" s="104"/>
      <c r="E55" s="182"/>
    </row>
    <row r="56" spans="1:5" ht="12.75" customHeight="1" x14ac:dyDescent="0.25">
      <c r="A56" s="179"/>
      <c r="B56" s="75" t="s">
        <v>408</v>
      </c>
      <c r="C56" s="32"/>
      <c r="D56" s="100"/>
      <c r="E56" s="181"/>
    </row>
    <row r="57" spans="1:5" ht="12.75" customHeight="1" x14ac:dyDescent="0.25">
      <c r="A57" s="179"/>
      <c r="B57" s="75" t="s">
        <v>409</v>
      </c>
      <c r="C57" s="32"/>
      <c r="D57" s="100"/>
      <c r="E57" s="181"/>
    </row>
    <row r="58" spans="1:5" x14ac:dyDescent="0.25">
      <c r="A58" s="179"/>
      <c r="B58" s="75" t="s">
        <v>414</v>
      </c>
      <c r="C58" s="32"/>
      <c r="D58" s="100"/>
      <c r="E58" s="181"/>
    </row>
    <row r="59" spans="1:5" x14ac:dyDescent="0.25">
      <c r="A59" s="179"/>
      <c r="B59" s="75" t="s">
        <v>71</v>
      </c>
      <c r="C59" s="32"/>
      <c r="D59" s="100"/>
      <c r="E59" s="181"/>
    </row>
    <row r="60" spans="1:5" x14ac:dyDescent="0.25">
      <c r="A60" s="179"/>
      <c r="B60" s="75" t="s">
        <v>72</v>
      </c>
      <c r="C60" s="34"/>
      <c r="D60" s="100"/>
      <c r="E60" s="181"/>
    </row>
    <row r="61" spans="1:5" x14ac:dyDescent="0.25">
      <c r="A61" s="179"/>
      <c r="B61" s="75" t="s">
        <v>73</v>
      </c>
      <c r="C61" s="34"/>
      <c r="D61" s="100"/>
      <c r="E61" s="181"/>
    </row>
    <row r="62" spans="1:5" ht="58.8" customHeight="1" x14ac:dyDescent="0.25">
      <c r="A62" s="184">
        <v>4</v>
      </c>
      <c r="B62" s="82" t="s">
        <v>74</v>
      </c>
      <c r="C62" s="35"/>
      <c r="D62" s="87" t="str">
        <f>IF(C62="","!","ok")</f>
        <v>!</v>
      </c>
      <c r="E62" s="185"/>
    </row>
    <row r="63" spans="1:5" x14ac:dyDescent="0.25">
      <c r="A63" s="184"/>
      <c r="B63" s="82" t="s">
        <v>416</v>
      </c>
      <c r="C63" s="36"/>
      <c r="D63" s="120"/>
      <c r="E63" s="185"/>
    </row>
    <row r="64" spans="1:5" s="38" customFormat="1" ht="13.2" customHeight="1" x14ac:dyDescent="0.25">
      <c r="A64" s="186">
        <v>5</v>
      </c>
      <c r="B64" s="83" t="s">
        <v>430</v>
      </c>
      <c r="C64" s="64"/>
      <c r="D64" s="87" t="str">
        <f>IF(C64="","!","ok")</f>
        <v>!</v>
      </c>
      <c r="E64" s="187"/>
    </row>
    <row r="65" spans="1:8" s="38" customFormat="1" ht="13.2" customHeight="1" x14ac:dyDescent="0.25">
      <c r="A65" s="186"/>
      <c r="B65" s="84"/>
      <c r="C65" s="37"/>
      <c r="D65" s="122"/>
      <c r="E65" s="187"/>
    </row>
    <row r="66" spans="1:8" s="38" customFormat="1" ht="13.2" customHeight="1" x14ac:dyDescent="0.25">
      <c r="A66" s="186"/>
      <c r="B66" s="112"/>
      <c r="C66" s="37"/>
      <c r="D66" s="123"/>
      <c r="E66" s="187"/>
    </row>
    <row r="67" spans="1:8" s="38" customFormat="1" ht="13.2" customHeight="1" x14ac:dyDescent="0.25">
      <c r="A67" s="188">
        <v>6</v>
      </c>
      <c r="B67" s="205" t="s">
        <v>404</v>
      </c>
      <c r="C67" s="64"/>
      <c r="D67" s="90"/>
      <c r="E67" s="189"/>
    </row>
    <row r="68" spans="1:8" s="38" customFormat="1" ht="13.2" customHeight="1" x14ac:dyDescent="0.25">
      <c r="A68" s="188"/>
      <c r="B68" s="206" t="s">
        <v>431</v>
      </c>
      <c r="C68" s="212"/>
      <c r="D68" s="90"/>
      <c r="E68" s="189"/>
    </row>
    <row r="69" spans="1:8" s="38" customFormat="1" ht="13.2" customHeight="1" x14ac:dyDescent="0.25">
      <c r="A69" s="188"/>
      <c r="B69" s="102" t="s">
        <v>395</v>
      </c>
      <c r="C69" s="213" t="s">
        <v>423</v>
      </c>
      <c r="D69" s="90"/>
      <c r="E69" s="189"/>
    </row>
    <row r="70" spans="1:8" s="38" customFormat="1" ht="13.2" customHeight="1" x14ac:dyDescent="0.25">
      <c r="A70" s="184">
        <v>7</v>
      </c>
      <c r="B70" s="124" t="s">
        <v>432</v>
      </c>
      <c r="C70" s="145"/>
      <c r="D70" s="145"/>
      <c r="E70" s="190"/>
    </row>
    <row r="71" spans="1:8" s="38" customFormat="1" ht="13.2" customHeight="1" x14ac:dyDescent="0.25">
      <c r="A71" s="184"/>
      <c r="B71" s="146"/>
      <c r="C71" s="147"/>
      <c r="D71" s="147"/>
      <c r="E71" s="191"/>
    </row>
    <row r="72" spans="1:8" s="38" customFormat="1" ht="13.2" customHeight="1" x14ac:dyDescent="0.25">
      <c r="A72" s="184"/>
      <c r="B72" s="117" t="s">
        <v>417</v>
      </c>
      <c r="C72" s="121"/>
      <c r="D72" s="118"/>
      <c r="E72" s="192"/>
    </row>
    <row r="73" spans="1:8" s="38" customFormat="1" ht="18" customHeight="1" x14ac:dyDescent="0.25">
      <c r="A73" s="184"/>
      <c r="B73" s="140" t="s">
        <v>419</v>
      </c>
      <c r="C73" s="144"/>
      <c r="D73" s="207" t="s">
        <v>422</v>
      </c>
      <c r="E73" s="193"/>
    </row>
    <row r="74" spans="1:8" s="38" customFormat="1" ht="15.75" customHeight="1" x14ac:dyDescent="0.25">
      <c r="A74" s="184"/>
      <c r="B74" s="139" t="s">
        <v>418</v>
      </c>
      <c r="C74" s="143"/>
      <c r="D74" s="208" t="s">
        <v>422</v>
      </c>
      <c r="E74" s="193"/>
    </row>
    <row r="75" spans="1:8" s="38" customFormat="1" ht="13.2" customHeight="1" x14ac:dyDescent="0.25">
      <c r="A75" s="184"/>
      <c r="B75" s="115" t="s">
        <v>393</v>
      </c>
      <c r="C75" s="116"/>
      <c r="D75" s="135"/>
      <c r="E75" s="185"/>
    </row>
    <row r="76" spans="1:8" s="38" customFormat="1" ht="41.25" customHeight="1" x14ac:dyDescent="0.25">
      <c r="A76" s="184"/>
      <c r="B76" s="126" t="s">
        <v>428</v>
      </c>
      <c r="C76" s="127"/>
      <c r="D76" s="135"/>
      <c r="E76" s="185"/>
    </row>
    <row r="77" spans="1:8" s="38" customFormat="1" ht="56.25" customHeight="1" x14ac:dyDescent="0.25">
      <c r="A77" s="184"/>
      <c r="B77" s="133" t="s">
        <v>415</v>
      </c>
      <c r="C77" s="134"/>
      <c r="D77" s="136"/>
      <c r="E77" s="194"/>
      <c r="F77" s="54"/>
      <c r="G77" s="54"/>
      <c r="H77" s="54"/>
    </row>
    <row r="78" spans="1:8" s="38" customFormat="1" ht="15.75" customHeight="1" thickBot="1" x14ac:dyDescent="0.3">
      <c r="A78" s="195">
        <v>8</v>
      </c>
      <c r="B78" s="113" t="s">
        <v>391</v>
      </c>
      <c r="C78" s="114"/>
      <c r="D78" s="125" t="s">
        <v>405</v>
      </c>
      <c r="E78" s="196"/>
      <c r="F78" s="55"/>
      <c r="G78" s="55"/>
      <c r="H78" s="55"/>
    </row>
    <row r="79" spans="1:8" s="38" customFormat="1" ht="13.5" customHeight="1" thickBot="1" x14ac:dyDescent="0.3">
      <c r="A79" s="197"/>
      <c r="B79" s="119" t="s">
        <v>410</v>
      </c>
      <c r="C79" s="119"/>
      <c r="D79" s="211"/>
      <c r="E79" s="198" t="str">
        <f t="shared" ref="E79:E86" si="1">IF(D79="","!","ok")</f>
        <v>!</v>
      </c>
      <c r="F79" s="56"/>
      <c r="G79" s="56"/>
      <c r="H79" s="56"/>
    </row>
    <row r="80" spans="1:8" s="38" customFormat="1" ht="13.2" customHeight="1" thickBot="1" x14ac:dyDescent="0.3">
      <c r="A80" s="197"/>
      <c r="B80" s="141" t="s">
        <v>392</v>
      </c>
      <c r="C80" s="128"/>
      <c r="D80" s="209"/>
      <c r="E80" s="198" t="str">
        <f t="shared" si="1"/>
        <v>!</v>
      </c>
      <c r="F80" s="55"/>
      <c r="G80" s="55"/>
      <c r="H80" s="55"/>
    </row>
    <row r="81" spans="1:8" s="38" customFormat="1" ht="13.2" customHeight="1" thickBot="1" x14ac:dyDescent="0.3">
      <c r="A81" s="197"/>
      <c r="B81" s="142" t="s">
        <v>394</v>
      </c>
      <c r="C81" s="131"/>
      <c r="D81" s="209"/>
      <c r="E81" s="198" t="str">
        <f t="shared" si="1"/>
        <v>!</v>
      </c>
      <c r="F81" s="57"/>
      <c r="G81" s="57"/>
      <c r="H81" s="57"/>
    </row>
    <row r="82" spans="1:8" s="38" customFormat="1" ht="13.2" customHeight="1" thickBot="1" x14ac:dyDescent="0.3">
      <c r="A82" s="197"/>
      <c r="B82" s="141" t="s">
        <v>427</v>
      </c>
      <c r="C82" s="128"/>
      <c r="D82" s="209"/>
      <c r="E82" s="198" t="str">
        <f t="shared" si="1"/>
        <v>!</v>
      </c>
      <c r="F82" s="55"/>
      <c r="G82" s="55"/>
      <c r="H82" s="55"/>
    </row>
    <row r="83" spans="1:8" s="38" customFormat="1" ht="13.2" customHeight="1" thickBot="1" x14ac:dyDescent="0.3">
      <c r="A83" s="197"/>
      <c r="B83" s="142" t="s">
        <v>411</v>
      </c>
      <c r="C83" s="131"/>
      <c r="D83" s="209"/>
      <c r="E83" s="198" t="str">
        <f t="shared" si="1"/>
        <v>!</v>
      </c>
      <c r="F83" s="54"/>
      <c r="G83" s="54"/>
      <c r="H83" s="54"/>
    </row>
    <row r="84" spans="1:8" s="38" customFormat="1" ht="15.75" customHeight="1" thickBot="1" x14ac:dyDescent="0.3">
      <c r="A84" s="197"/>
      <c r="B84" s="141" t="s">
        <v>426</v>
      </c>
      <c r="C84" s="128"/>
      <c r="D84" s="209"/>
      <c r="E84" s="198" t="str">
        <f t="shared" si="1"/>
        <v>!</v>
      </c>
      <c r="F84" s="55"/>
      <c r="G84" s="55"/>
      <c r="H84" s="55"/>
    </row>
    <row r="85" spans="1:8" s="38" customFormat="1" ht="13.2" customHeight="1" thickBot="1" x14ac:dyDescent="0.3">
      <c r="A85" s="199"/>
      <c r="B85" s="200" t="s">
        <v>420</v>
      </c>
      <c r="C85" s="201"/>
      <c r="D85" s="210"/>
      <c r="E85" s="202" t="str">
        <f t="shared" si="1"/>
        <v>!</v>
      </c>
      <c r="F85" s="55"/>
      <c r="G85" s="55"/>
      <c r="H85" s="55"/>
    </row>
    <row r="86" spans="1:8" s="40" customFormat="1" ht="28.2" hidden="1" customHeight="1" thickTop="1" x14ac:dyDescent="0.5">
      <c r="A86" s="109"/>
      <c r="B86" s="132" t="s">
        <v>412</v>
      </c>
      <c r="C86" s="152"/>
      <c r="D86" s="107"/>
      <c r="E86" s="153" t="str">
        <f t="shared" si="1"/>
        <v>!</v>
      </c>
    </row>
    <row r="87" spans="1:8" s="31" customFormat="1" ht="28.8" hidden="1" customHeight="1" thickBot="1" x14ac:dyDescent="0.55000000000000004">
      <c r="A87" s="110"/>
      <c r="B87" s="129" t="s">
        <v>396</v>
      </c>
      <c r="C87" s="130"/>
      <c r="D87" s="42"/>
      <c r="E87" s="40"/>
    </row>
    <row r="88" spans="1:8" s="31" customFormat="1" ht="28.2" hidden="1" x14ac:dyDescent="0.5">
      <c r="A88" s="110"/>
      <c r="B88" s="40" t="s">
        <v>76</v>
      </c>
      <c r="C88" s="41"/>
      <c r="D88" s="45"/>
    </row>
    <row r="89" spans="1:8" s="31" customFormat="1" ht="10.199999999999999" hidden="1" x14ac:dyDescent="0.2">
      <c r="A89" s="110"/>
      <c r="B89" s="43"/>
      <c r="C89" s="44"/>
      <c r="D89" s="45"/>
    </row>
    <row r="90" spans="1:8" s="31" customFormat="1" ht="10.199999999999999" hidden="1" x14ac:dyDescent="0.2">
      <c r="A90" s="110"/>
      <c r="C90" s="44"/>
      <c r="D90" s="45"/>
    </row>
    <row r="91" spans="1:8" s="31" customFormat="1" ht="10.199999999999999" hidden="1" x14ac:dyDescent="0.2">
      <c r="A91" s="110"/>
      <c r="C91" s="44"/>
      <c r="D91" s="45"/>
    </row>
    <row r="92" spans="1:8" s="31" customFormat="1" hidden="1" x14ac:dyDescent="0.25">
      <c r="A92" s="110"/>
      <c r="B92" s="47" t="s">
        <v>77</v>
      </c>
      <c r="C92" s="48" t="s">
        <v>78</v>
      </c>
      <c r="D92" s="45"/>
    </row>
    <row r="93" spans="1:8" s="31" customFormat="1" ht="10.199999999999999" hidden="1" x14ac:dyDescent="0.2">
      <c r="A93" s="110"/>
      <c r="B93" s="31" t="s">
        <v>79</v>
      </c>
      <c r="C93" s="44" t="s">
        <v>372</v>
      </c>
      <c r="D93" s="45"/>
    </row>
    <row r="94" spans="1:8" s="31" customFormat="1" ht="10.199999999999999" hidden="1" x14ac:dyDescent="0.2">
      <c r="A94" s="110"/>
      <c r="B94" s="31" t="s">
        <v>81</v>
      </c>
      <c r="C94" s="44" t="s">
        <v>344</v>
      </c>
      <c r="D94" s="45"/>
    </row>
    <row r="95" spans="1:8" s="31" customFormat="1" ht="10.199999999999999" hidden="1" x14ac:dyDescent="0.2">
      <c r="A95" s="110"/>
      <c r="B95" s="31" t="s">
        <v>83</v>
      </c>
      <c r="C95" s="44" t="s">
        <v>100</v>
      </c>
      <c r="D95" s="45"/>
    </row>
    <row r="96" spans="1:8" s="31" customFormat="1" hidden="1" x14ac:dyDescent="0.25">
      <c r="A96" s="110"/>
      <c r="B96" s="47" t="s">
        <v>85</v>
      </c>
      <c r="C96" s="44" t="s">
        <v>245</v>
      </c>
      <c r="D96" s="45"/>
    </row>
    <row r="97" spans="1:4" s="31" customFormat="1" ht="10.199999999999999" hidden="1" x14ac:dyDescent="0.2">
      <c r="A97" s="110"/>
      <c r="B97" s="31" t="s">
        <v>81</v>
      </c>
      <c r="C97" s="44" t="s">
        <v>80</v>
      </c>
      <c r="D97" s="45"/>
    </row>
    <row r="98" spans="1:4" s="31" customFormat="1" ht="10.199999999999999" hidden="1" x14ac:dyDescent="0.2">
      <c r="A98" s="110"/>
      <c r="B98" s="31" t="s">
        <v>83</v>
      </c>
      <c r="C98" s="44" t="s">
        <v>82</v>
      </c>
      <c r="D98" s="45"/>
    </row>
    <row r="99" spans="1:4" s="31" customFormat="1" hidden="1" x14ac:dyDescent="0.25">
      <c r="A99" s="110"/>
      <c r="B99" s="47" t="s">
        <v>89</v>
      </c>
      <c r="C99" s="44" t="s">
        <v>84</v>
      </c>
      <c r="D99" s="45"/>
    </row>
    <row r="100" spans="1:4" s="31" customFormat="1" ht="10.199999999999999" hidden="1" x14ac:dyDescent="0.2">
      <c r="A100" s="110"/>
      <c r="B100" s="31" t="s">
        <v>20</v>
      </c>
      <c r="C100" s="44" t="s">
        <v>86</v>
      </c>
      <c r="D100" s="45"/>
    </row>
    <row r="101" spans="1:4" s="31" customFormat="1" ht="10.199999999999999" hidden="1" x14ac:dyDescent="0.2">
      <c r="A101" s="110"/>
      <c r="B101" s="31" t="s">
        <v>92</v>
      </c>
      <c r="C101" s="44" t="s">
        <v>87</v>
      </c>
      <c r="D101" s="45"/>
    </row>
    <row r="102" spans="1:4" s="31" customFormat="1" ht="10.199999999999999" hidden="1" x14ac:dyDescent="0.2">
      <c r="A102" s="110"/>
      <c r="B102" s="31" t="s">
        <v>94</v>
      </c>
      <c r="C102" s="44" t="s">
        <v>88</v>
      </c>
      <c r="D102" s="45"/>
    </row>
    <row r="103" spans="1:4" s="31" customFormat="1" hidden="1" x14ac:dyDescent="0.25">
      <c r="A103" s="110"/>
      <c r="B103" s="47" t="s">
        <v>96</v>
      </c>
      <c r="C103" s="44" t="s">
        <v>90</v>
      </c>
      <c r="D103" s="45"/>
    </row>
    <row r="104" spans="1:4" s="31" customFormat="1" ht="12.75" hidden="1" customHeight="1" x14ac:dyDescent="0.2">
      <c r="A104" s="110"/>
      <c r="B104" s="46" t="s">
        <v>434</v>
      </c>
      <c r="C104" s="44" t="s">
        <v>91</v>
      </c>
      <c r="D104" s="45"/>
    </row>
    <row r="105" spans="1:4" s="31" customFormat="1" ht="10.199999999999999" hidden="1" x14ac:dyDescent="0.2">
      <c r="A105" s="110"/>
      <c r="B105" s="46" t="s">
        <v>435</v>
      </c>
      <c r="C105" s="44" t="s">
        <v>93</v>
      </c>
      <c r="D105" s="45"/>
    </row>
    <row r="106" spans="1:4" s="31" customFormat="1" ht="10.199999999999999" hidden="1" x14ac:dyDescent="0.2">
      <c r="A106" s="110"/>
      <c r="B106" s="46" t="s">
        <v>436</v>
      </c>
      <c r="C106" s="44" t="s">
        <v>95</v>
      </c>
      <c r="D106" s="45"/>
    </row>
    <row r="107" spans="1:4" s="31" customFormat="1" hidden="1" x14ac:dyDescent="0.25">
      <c r="A107" s="110"/>
      <c r="B107" s="47" t="s">
        <v>101</v>
      </c>
      <c r="C107" s="44" t="s">
        <v>97</v>
      </c>
      <c r="D107" s="45"/>
    </row>
    <row r="108" spans="1:4" s="31" customFormat="1" ht="10.199999999999999" hidden="1" x14ac:dyDescent="0.2">
      <c r="A108" s="110"/>
      <c r="B108" s="49" t="s">
        <v>27</v>
      </c>
      <c r="C108" s="44" t="s">
        <v>98</v>
      </c>
      <c r="D108" s="45"/>
    </row>
    <row r="109" spans="1:4" s="31" customFormat="1" ht="10.199999999999999" hidden="1" x14ac:dyDescent="0.2">
      <c r="A109" s="110"/>
      <c r="B109" s="31" t="s">
        <v>104</v>
      </c>
      <c r="C109" s="44" t="s">
        <v>99</v>
      </c>
      <c r="D109" s="45"/>
    </row>
    <row r="110" spans="1:4" s="31" customFormat="1" ht="10.199999999999999" hidden="1" x14ac:dyDescent="0.2">
      <c r="A110" s="110"/>
      <c r="B110" s="31" t="s">
        <v>106</v>
      </c>
      <c r="C110" s="44" t="s">
        <v>100</v>
      </c>
      <c r="D110" s="45"/>
    </row>
    <row r="111" spans="1:4" s="31" customFormat="1" ht="10.199999999999999" hidden="1" x14ac:dyDescent="0.2">
      <c r="A111" s="110"/>
      <c r="B111" s="31" t="s">
        <v>108</v>
      </c>
      <c r="C111" s="44" t="s">
        <v>102</v>
      </c>
      <c r="D111" s="45"/>
    </row>
    <row r="112" spans="1:4" s="31" customFormat="1" ht="10.199999999999999" hidden="1" x14ac:dyDescent="0.2">
      <c r="A112" s="110"/>
      <c r="B112" s="31" t="s">
        <v>110</v>
      </c>
      <c r="C112" s="44" t="s">
        <v>103</v>
      </c>
      <c r="D112" s="45"/>
    </row>
    <row r="113" spans="1:4" s="31" customFormat="1" ht="10.199999999999999" hidden="1" x14ac:dyDescent="0.2">
      <c r="A113" s="110"/>
      <c r="B113" s="31" t="s">
        <v>112</v>
      </c>
      <c r="C113" s="44" t="s">
        <v>105</v>
      </c>
      <c r="D113" s="45"/>
    </row>
    <row r="114" spans="1:4" s="31" customFormat="1" hidden="1" x14ac:dyDescent="0.25">
      <c r="A114" s="110"/>
      <c r="B114" s="47" t="s">
        <v>114</v>
      </c>
      <c r="C114" s="44" t="s">
        <v>107</v>
      </c>
      <c r="D114" s="45"/>
    </row>
    <row r="115" spans="1:4" s="31" customFormat="1" ht="10.199999999999999" hidden="1" x14ac:dyDescent="0.2">
      <c r="A115" s="110"/>
      <c r="B115" s="46" t="s">
        <v>116</v>
      </c>
      <c r="C115" s="44" t="s">
        <v>109</v>
      </c>
      <c r="D115" s="45"/>
    </row>
    <row r="116" spans="1:4" s="31" customFormat="1" ht="10.199999999999999" hidden="1" x14ac:dyDescent="0.2">
      <c r="A116" s="110"/>
      <c r="B116" s="46" t="s">
        <v>118</v>
      </c>
      <c r="C116" s="44" t="s">
        <v>111</v>
      </c>
      <c r="D116" s="45"/>
    </row>
    <row r="117" spans="1:4" s="31" customFormat="1" ht="10.199999999999999" hidden="1" x14ac:dyDescent="0.2">
      <c r="A117" s="110"/>
      <c r="B117" s="46" t="s">
        <v>120</v>
      </c>
      <c r="C117" s="44" t="s">
        <v>113</v>
      </c>
      <c r="D117" s="45"/>
    </row>
    <row r="118" spans="1:4" s="31" customFormat="1" ht="10.199999999999999" hidden="1" x14ac:dyDescent="0.2">
      <c r="A118" s="110"/>
      <c r="B118" s="2" t="s">
        <v>122</v>
      </c>
      <c r="C118" s="44" t="s">
        <v>115</v>
      </c>
      <c r="D118" s="45"/>
    </row>
    <row r="119" spans="1:4" s="31" customFormat="1" ht="10.199999999999999" hidden="1" x14ac:dyDescent="0.2">
      <c r="A119" s="110"/>
      <c r="B119" s="2" t="s">
        <v>124</v>
      </c>
      <c r="C119" s="44" t="s">
        <v>117</v>
      </c>
      <c r="D119" s="45"/>
    </row>
    <row r="120" spans="1:4" s="31" customFormat="1" ht="10.199999999999999" hidden="1" x14ac:dyDescent="0.2">
      <c r="A120" s="110"/>
      <c r="B120" s="2" t="s">
        <v>126</v>
      </c>
      <c r="C120" s="44" t="s">
        <v>119</v>
      </c>
      <c r="D120" s="45"/>
    </row>
    <row r="121" spans="1:4" s="31" customFormat="1" hidden="1" x14ac:dyDescent="0.25">
      <c r="A121" s="110"/>
      <c r="B121" s="47" t="s">
        <v>128</v>
      </c>
      <c r="C121" s="44" t="s">
        <v>121</v>
      </c>
      <c r="D121" s="45"/>
    </row>
    <row r="122" spans="1:4" s="31" customFormat="1" ht="10.199999999999999" hidden="1" x14ac:dyDescent="0.2">
      <c r="A122" s="110"/>
      <c r="B122" s="31" t="s">
        <v>130</v>
      </c>
      <c r="C122" s="44" t="s">
        <v>123</v>
      </c>
      <c r="D122" s="45"/>
    </row>
    <row r="123" spans="1:4" s="31" customFormat="1" ht="10.199999999999999" hidden="1" x14ac:dyDescent="0.2">
      <c r="A123" s="110"/>
      <c r="B123" s="31" t="s">
        <v>132</v>
      </c>
      <c r="C123" s="44" t="s">
        <v>125</v>
      </c>
      <c r="D123" s="45"/>
    </row>
    <row r="124" spans="1:4" s="31" customFormat="1" ht="10.199999999999999" hidden="1" x14ac:dyDescent="0.2">
      <c r="A124" s="110"/>
      <c r="B124" s="50" t="s">
        <v>134</v>
      </c>
      <c r="C124" s="44" t="s">
        <v>127</v>
      </c>
      <c r="D124" s="45"/>
    </row>
    <row r="125" spans="1:4" s="31" customFormat="1" ht="10.199999999999999" hidden="1" x14ac:dyDescent="0.2">
      <c r="A125" s="110"/>
      <c r="B125" s="31" t="s">
        <v>136</v>
      </c>
      <c r="C125" s="44" t="s">
        <v>129</v>
      </c>
      <c r="D125" s="45"/>
    </row>
    <row r="126" spans="1:4" s="31" customFormat="1" ht="10.199999999999999" hidden="1" x14ac:dyDescent="0.2">
      <c r="A126" s="110"/>
      <c r="B126" s="31" t="s">
        <v>138</v>
      </c>
      <c r="C126" s="44" t="s">
        <v>131</v>
      </c>
      <c r="D126" s="45"/>
    </row>
    <row r="127" spans="1:4" s="31" customFormat="1" ht="10.199999999999999" hidden="1" x14ac:dyDescent="0.2">
      <c r="A127" s="110"/>
      <c r="B127" s="31" t="s">
        <v>140</v>
      </c>
      <c r="C127" s="44" t="s">
        <v>133</v>
      </c>
      <c r="D127" s="45"/>
    </row>
    <row r="128" spans="1:4" s="31" customFormat="1" ht="10.199999999999999" hidden="1" x14ac:dyDescent="0.2">
      <c r="A128" s="110"/>
      <c r="B128" s="31" t="s">
        <v>142</v>
      </c>
      <c r="C128" s="44" t="s">
        <v>135</v>
      </c>
      <c r="D128" s="45"/>
    </row>
    <row r="129" spans="1:4" s="31" customFormat="1" ht="10.199999999999999" hidden="1" x14ac:dyDescent="0.2">
      <c r="A129" s="110"/>
      <c r="B129" s="31" t="s">
        <v>144</v>
      </c>
      <c r="C129" s="44" t="s">
        <v>137</v>
      </c>
      <c r="D129" s="45"/>
    </row>
    <row r="130" spans="1:4" s="31" customFormat="1" hidden="1" x14ac:dyDescent="0.25">
      <c r="A130" s="110"/>
      <c r="B130" s="47" t="s">
        <v>146</v>
      </c>
      <c r="C130" s="44" t="s">
        <v>139</v>
      </c>
      <c r="D130" s="45"/>
    </row>
    <row r="131" spans="1:4" s="31" customFormat="1" ht="10.199999999999999" hidden="1" x14ac:dyDescent="0.2">
      <c r="A131" s="110"/>
      <c r="B131" s="31" t="s">
        <v>148</v>
      </c>
      <c r="C131" s="44" t="s">
        <v>141</v>
      </c>
      <c r="D131" s="45"/>
    </row>
    <row r="132" spans="1:4" s="31" customFormat="1" ht="10.199999999999999" hidden="1" x14ac:dyDescent="0.2">
      <c r="A132" s="110"/>
      <c r="B132" s="31" t="s">
        <v>150</v>
      </c>
      <c r="C132" s="44" t="s">
        <v>143</v>
      </c>
      <c r="D132" s="45"/>
    </row>
    <row r="133" spans="1:4" s="31" customFormat="1" ht="10.199999999999999" hidden="1" x14ac:dyDescent="0.2">
      <c r="A133" s="110"/>
      <c r="B133" s="31" t="s">
        <v>152</v>
      </c>
      <c r="C133" s="44" t="s">
        <v>145</v>
      </c>
      <c r="D133" s="45"/>
    </row>
    <row r="134" spans="1:4" s="31" customFormat="1" ht="10.199999999999999" hidden="1" x14ac:dyDescent="0.2">
      <c r="A134" s="110"/>
      <c r="B134" s="31" t="s">
        <v>154</v>
      </c>
      <c r="C134" s="44" t="s">
        <v>147</v>
      </c>
      <c r="D134" s="45"/>
    </row>
    <row r="135" spans="1:4" s="31" customFormat="1" ht="10.199999999999999" hidden="1" x14ac:dyDescent="0.2">
      <c r="A135" s="110"/>
      <c r="B135" s="31" t="s">
        <v>156</v>
      </c>
      <c r="C135" s="44" t="s">
        <v>149</v>
      </c>
      <c r="D135" s="45"/>
    </row>
    <row r="136" spans="1:4" s="31" customFormat="1" ht="10.199999999999999" hidden="1" x14ac:dyDescent="0.2">
      <c r="A136" s="110"/>
      <c r="B136" s="31" t="s">
        <v>158</v>
      </c>
      <c r="C136" s="44" t="s">
        <v>151</v>
      </c>
      <c r="D136" s="45"/>
    </row>
    <row r="137" spans="1:4" s="31" customFormat="1" ht="10.199999999999999" hidden="1" x14ac:dyDescent="0.2">
      <c r="A137" s="110"/>
      <c r="B137" s="31" t="s">
        <v>160</v>
      </c>
      <c r="C137" s="44" t="s">
        <v>153</v>
      </c>
      <c r="D137" s="45"/>
    </row>
    <row r="138" spans="1:4" s="31" customFormat="1" hidden="1" x14ac:dyDescent="0.25">
      <c r="A138" s="110"/>
      <c r="B138" s="47" t="s">
        <v>162</v>
      </c>
      <c r="C138" s="44" t="s">
        <v>155</v>
      </c>
      <c r="D138" s="45"/>
    </row>
    <row r="139" spans="1:4" s="31" customFormat="1" ht="10.199999999999999" hidden="1" x14ac:dyDescent="0.2">
      <c r="A139" s="110"/>
      <c r="B139" s="31" t="s">
        <v>164</v>
      </c>
      <c r="C139" s="44" t="s">
        <v>157</v>
      </c>
      <c r="D139" s="45"/>
    </row>
    <row r="140" spans="1:4" s="31" customFormat="1" ht="10.199999999999999" hidden="1" x14ac:dyDescent="0.2">
      <c r="A140" s="110"/>
      <c r="B140" s="31" t="s">
        <v>166</v>
      </c>
      <c r="C140" s="44" t="s">
        <v>159</v>
      </c>
      <c r="D140" s="45"/>
    </row>
    <row r="141" spans="1:4" s="31" customFormat="1" ht="10.199999999999999" hidden="1" x14ac:dyDescent="0.2">
      <c r="A141" s="110"/>
      <c r="B141" s="31" t="s">
        <v>168</v>
      </c>
      <c r="C141" s="44" t="s">
        <v>161</v>
      </c>
      <c r="D141" s="45"/>
    </row>
    <row r="142" spans="1:4" s="31" customFormat="1" ht="10.199999999999999" hidden="1" x14ac:dyDescent="0.2">
      <c r="A142" s="110"/>
      <c r="B142" s="31" t="s">
        <v>28</v>
      </c>
      <c r="C142" s="44" t="s">
        <v>163</v>
      </c>
      <c r="D142" s="45"/>
    </row>
    <row r="143" spans="1:4" s="31" customFormat="1" ht="10.199999999999999" hidden="1" x14ac:dyDescent="0.2">
      <c r="A143" s="110"/>
      <c r="B143" s="31" t="s">
        <v>170</v>
      </c>
      <c r="C143" s="44" t="s">
        <v>165</v>
      </c>
      <c r="D143" s="45"/>
    </row>
    <row r="144" spans="1:4" s="31" customFormat="1" ht="10.199999999999999" hidden="1" x14ac:dyDescent="0.2">
      <c r="A144" s="110"/>
      <c r="B144" s="31" t="s">
        <v>171</v>
      </c>
      <c r="C144" s="44" t="s">
        <v>167</v>
      </c>
      <c r="D144" s="45"/>
    </row>
    <row r="145" spans="1:4" s="31" customFormat="1" ht="20.399999999999999" hidden="1" x14ac:dyDescent="0.2">
      <c r="A145" s="110"/>
      <c r="B145" s="63" t="s">
        <v>403</v>
      </c>
      <c r="C145" s="44" t="s">
        <v>169</v>
      </c>
      <c r="D145" s="45"/>
    </row>
    <row r="146" spans="1:4" s="31" customFormat="1" hidden="1" x14ac:dyDescent="0.25">
      <c r="A146" s="110"/>
      <c r="B146" s="47" t="s">
        <v>174</v>
      </c>
      <c r="C146" s="44" t="s">
        <v>172</v>
      </c>
      <c r="D146" s="45"/>
    </row>
    <row r="147" spans="1:4" s="31" customFormat="1" ht="10.199999999999999" hidden="1" x14ac:dyDescent="0.2">
      <c r="A147" s="110"/>
      <c r="B147" s="51" t="s">
        <v>176</v>
      </c>
      <c r="C147" s="44" t="s">
        <v>173</v>
      </c>
      <c r="D147" s="45"/>
    </row>
    <row r="148" spans="1:4" s="31" customFormat="1" ht="10.199999999999999" hidden="1" x14ac:dyDescent="0.2">
      <c r="A148" s="110"/>
      <c r="B148" s="31" t="s">
        <v>180</v>
      </c>
      <c r="C148" s="44" t="s">
        <v>175</v>
      </c>
      <c r="D148" s="45"/>
    </row>
    <row r="149" spans="1:4" s="31" customFormat="1" ht="10.199999999999999" hidden="1" x14ac:dyDescent="0.2">
      <c r="A149" s="110"/>
      <c r="B149" s="31" t="s">
        <v>401</v>
      </c>
      <c r="C149" s="44" t="s">
        <v>177</v>
      </c>
      <c r="D149" s="45"/>
    </row>
    <row r="150" spans="1:4" s="31" customFormat="1" ht="10.199999999999999" hidden="1" x14ac:dyDescent="0.2">
      <c r="A150" s="110"/>
      <c r="B150" s="31" t="s">
        <v>178</v>
      </c>
      <c r="C150" s="44" t="s">
        <v>179</v>
      </c>
      <c r="D150" s="45"/>
    </row>
    <row r="151" spans="1:4" s="31" customFormat="1" ht="10.199999999999999" hidden="1" x14ac:dyDescent="0.2">
      <c r="A151" s="110"/>
      <c r="B151" s="31" t="s">
        <v>402</v>
      </c>
      <c r="C151" s="44" t="s">
        <v>181</v>
      </c>
      <c r="D151" s="45"/>
    </row>
    <row r="152" spans="1:4" s="31" customFormat="1" ht="10.199999999999999" hidden="1" x14ac:dyDescent="0.2">
      <c r="A152" s="110"/>
      <c r="B152" s="46" t="s">
        <v>440</v>
      </c>
      <c r="C152" s="44" t="s">
        <v>182</v>
      </c>
      <c r="D152" s="45"/>
    </row>
    <row r="153" spans="1:4" s="31" customFormat="1" ht="10.199999999999999" hidden="1" x14ac:dyDescent="0.2">
      <c r="A153" s="110"/>
      <c r="B153" s="31" t="s">
        <v>184</v>
      </c>
      <c r="C153" s="44" t="s">
        <v>183</v>
      </c>
      <c r="D153" s="45"/>
    </row>
    <row r="154" spans="1:4" s="31" customFormat="1" ht="10.199999999999999" hidden="1" x14ac:dyDescent="0.2">
      <c r="A154" s="110"/>
      <c r="B154" s="31" t="s">
        <v>217</v>
      </c>
      <c r="C154" s="44" t="s">
        <v>185</v>
      </c>
      <c r="D154" s="45"/>
    </row>
    <row r="155" spans="1:4" s="31" customFormat="1" ht="10.199999999999999" hidden="1" x14ac:dyDescent="0.2">
      <c r="A155" s="110"/>
      <c r="B155" s="31" t="s">
        <v>188</v>
      </c>
      <c r="C155" s="44" t="s">
        <v>186</v>
      </c>
      <c r="D155" s="45"/>
    </row>
    <row r="156" spans="1:4" s="31" customFormat="1" ht="10.199999999999999" hidden="1" x14ac:dyDescent="0.2">
      <c r="A156" s="110"/>
      <c r="B156" s="31" t="s">
        <v>190</v>
      </c>
      <c r="C156" s="44" t="s">
        <v>187</v>
      </c>
      <c r="D156" s="45"/>
    </row>
    <row r="157" spans="1:4" s="31" customFormat="1" ht="10.199999999999999" hidden="1" x14ac:dyDescent="0.2">
      <c r="A157" s="110"/>
      <c r="B157" s="31" t="s">
        <v>192</v>
      </c>
      <c r="C157" s="44" t="s">
        <v>189</v>
      </c>
      <c r="D157" s="45"/>
    </row>
    <row r="158" spans="1:4" s="31" customFormat="1" ht="10.199999999999999" hidden="1" x14ac:dyDescent="0.2">
      <c r="A158" s="110"/>
      <c r="B158" s="31" t="s">
        <v>194</v>
      </c>
      <c r="C158" s="44" t="s">
        <v>191</v>
      </c>
      <c r="D158" s="45"/>
    </row>
    <row r="159" spans="1:4" s="31" customFormat="1" ht="10.199999999999999" hidden="1" x14ac:dyDescent="0.2">
      <c r="A159" s="110"/>
      <c r="B159" s="31" t="s">
        <v>196</v>
      </c>
      <c r="C159" s="44" t="s">
        <v>193</v>
      </c>
      <c r="D159" s="45"/>
    </row>
    <row r="160" spans="1:4" s="31" customFormat="1" ht="10.199999999999999" hidden="1" x14ac:dyDescent="0.2">
      <c r="A160" s="110"/>
      <c r="B160" s="31" t="s">
        <v>198</v>
      </c>
      <c r="C160" s="44" t="s">
        <v>195</v>
      </c>
      <c r="D160" s="45"/>
    </row>
    <row r="161" spans="1:4" s="31" customFormat="1" ht="10.199999999999999" hidden="1" x14ac:dyDescent="0.2">
      <c r="A161" s="110"/>
      <c r="B161" s="31" t="s">
        <v>200</v>
      </c>
      <c r="C161" s="44" t="s">
        <v>197</v>
      </c>
      <c r="D161" s="45"/>
    </row>
    <row r="162" spans="1:4" s="31" customFormat="1" ht="10.199999999999999" hidden="1" x14ac:dyDescent="0.2">
      <c r="A162" s="110"/>
      <c r="B162" s="31" t="s">
        <v>202</v>
      </c>
      <c r="C162" s="44" t="s">
        <v>199</v>
      </c>
      <c r="D162" s="45"/>
    </row>
    <row r="163" spans="1:4" s="31" customFormat="1" ht="10.199999999999999" hidden="1" x14ac:dyDescent="0.2">
      <c r="A163" s="110"/>
      <c r="B163" s="31" t="s">
        <v>204</v>
      </c>
      <c r="C163" s="44" t="s">
        <v>201</v>
      </c>
      <c r="D163" s="45"/>
    </row>
    <row r="164" spans="1:4" s="31" customFormat="1" ht="10.199999999999999" hidden="1" x14ac:dyDescent="0.2">
      <c r="A164" s="110"/>
      <c r="B164" s="31" t="s">
        <v>206</v>
      </c>
      <c r="C164" s="44" t="s">
        <v>203</v>
      </c>
      <c r="D164" s="45"/>
    </row>
    <row r="165" spans="1:4" s="31" customFormat="1" ht="10.199999999999999" hidden="1" x14ac:dyDescent="0.2">
      <c r="A165" s="110"/>
      <c r="B165" s="31" t="s">
        <v>208</v>
      </c>
      <c r="C165" s="44" t="s">
        <v>205</v>
      </c>
      <c r="D165" s="45"/>
    </row>
    <row r="166" spans="1:4" s="31" customFormat="1" ht="10.199999999999999" hidden="1" x14ac:dyDescent="0.2">
      <c r="A166" s="110"/>
      <c r="B166" s="31" t="s">
        <v>210</v>
      </c>
      <c r="C166" s="44" t="s">
        <v>207</v>
      </c>
      <c r="D166" s="45"/>
    </row>
    <row r="167" spans="1:4" s="31" customFormat="1" ht="10.199999999999999" hidden="1" x14ac:dyDescent="0.2">
      <c r="A167" s="110"/>
      <c r="B167" s="31" t="s">
        <v>211</v>
      </c>
      <c r="C167" s="44" t="s">
        <v>209</v>
      </c>
      <c r="D167" s="45"/>
    </row>
    <row r="168" spans="1:4" s="31" customFormat="1" ht="10.199999999999999" hidden="1" x14ac:dyDescent="0.2">
      <c r="A168" s="110"/>
      <c r="B168" s="31" t="s">
        <v>213</v>
      </c>
      <c r="C168" s="44" t="s">
        <v>36</v>
      </c>
      <c r="D168" s="45"/>
    </row>
    <row r="169" spans="1:4" s="31" customFormat="1" ht="10.199999999999999" hidden="1" x14ac:dyDescent="0.2">
      <c r="A169" s="110"/>
      <c r="B169" s="31" t="s">
        <v>215</v>
      </c>
      <c r="C169" s="44" t="s">
        <v>212</v>
      </c>
      <c r="D169" s="45"/>
    </row>
    <row r="170" spans="1:4" s="31" customFormat="1" ht="10.199999999999999" hidden="1" x14ac:dyDescent="0.2">
      <c r="A170" s="110"/>
      <c r="B170" s="31" t="s">
        <v>217</v>
      </c>
      <c r="C170" s="44" t="s">
        <v>214</v>
      </c>
      <c r="D170" s="45"/>
    </row>
    <row r="171" spans="1:4" s="31" customFormat="1" ht="10.199999999999999" hidden="1" x14ac:dyDescent="0.2">
      <c r="A171" s="110"/>
      <c r="B171" s="31" t="s">
        <v>219</v>
      </c>
      <c r="C171" s="44" t="s">
        <v>216</v>
      </c>
      <c r="D171" s="45"/>
    </row>
    <row r="172" spans="1:4" s="31" customFormat="1" ht="10.199999999999999" hidden="1" x14ac:dyDescent="0.2">
      <c r="A172" s="110"/>
      <c r="C172" s="44" t="s">
        <v>218</v>
      </c>
      <c r="D172" s="45"/>
    </row>
    <row r="173" spans="1:4" s="31" customFormat="1" ht="10.199999999999999" hidden="1" x14ac:dyDescent="0.2">
      <c r="A173" s="110"/>
      <c r="C173" s="44" t="s">
        <v>220</v>
      </c>
      <c r="D173" s="45"/>
    </row>
    <row r="174" spans="1:4" s="31" customFormat="1" ht="10.199999999999999" hidden="1" x14ac:dyDescent="0.2">
      <c r="A174" s="110"/>
      <c r="C174" s="44" t="s">
        <v>221</v>
      </c>
      <c r="D174" s="45"/>
    </row>
    <row r="175" spans="1:4" s="31" customFormat="1" hidden="1" x14ac:dyDescent="0.25">
      <c r="A175" s="110"/>
      <c r="B175" s="59" t="s">
        <v>399</v>
      </c>
      <c r="C175" s="44" t="s">
        <v>222</v>
      </c>
      <c r="D175" s="45"/>
    </row>
    <row r="176" spans="1:4" s="31" customFormat="1" hidden="1" x14ac:dyDescent="0.25">
      <c r="A176" s="110"/>
      <c r="B176" s="39">
        <v>1024</v>
      </c>
      <c r="C176" s="44" t="s">
        <v>223</v>
      </c>
      <c r="D176" s="45"/>
    </row>
    <row r="177" spans="1:4" s="31" customFormat="1" hidden="1" x14ac:dyDescent="0.25">
      <c r="A177" s="110"/>
      <c r="B177" s="39">
        <v>1440</v>
      </c>
      <c r="C177" s="44" t="s">
        <v>224</v>
      </c>
      <c r="D177" s="45"/>
    </row>
    <row r="178" spans="1:4" s="31" customFormat="1" hidden="1" x14ac:dyDescent="0.25">
      <c r="A178" s="110"/>
      <c r="B178" s="39">
        <v>1620</v>
      </c>
      <c r="C178" s="44" t="s">
        <v>225</v>
      </c>
      <c r="D178" s="45"/>
    </row>
    <row r="179" spans="1:4" s="31" customFormat="1" hidden="1" x14ac:dyDescent="0.25">
      <c r="A179" s="110"/>
      <c r="B179" s="39">
        <v>1920</v>
      </c>
      <c r="C179" s="44" t="s">
        <v>226</v>
      </c>
      <c r="D179" s="45"/>
    </row>
    <row r="180" spans="1:4" s="31" customFormat="1" hidden="1" x14ac:dyDescent="0.25">
      <c r="A180" s="110"/>
      <c r="B180" s="39" t="s">
        <v>433</v>
      </c>
      <c r="C180" s="44" t="s">
        <v>227</v>
      </c>
      <c r="D180" s="45"/>
    </row>
    <row r="181" spans="1:4" s="31" customFormat="1" ht="10.199999999999999" hidden="1" x14ac:dyDescent="0.2">
      <c r="A181" s="110"/>
      <c r="C181" s="44" t="s">
        <v>228</v>
      </c>
      <c r="D181" s="45"/>
    </row>
    <row r="182" spans="1:4" s="31" customFormat="1" hidden="1" x14ac:dyDescent="0.25">
      <c r="A182" s="110"/>
      <c r="B182" s="59" t="s">
        <v>399</v>
      </c>
      <c r="C182" s="44" t="s">
        <v>229</v>
      </c>
      <c r="D182" s="45"/>
    </row>
    <row r="183" spans="1:4" s="31" customFormat="1" hidden="1" x14ac:dyDescent="0.25">
      <c r="A183" s="110"/>
      <c r="B183" s="39" t="s">
        <v>438</v>
      </c>
      <c r="C183" s="44" t="s">
        <v>230</v>
      </c>
      <c r="D183" s="45"/>
    </row>
    <row r="184" spans="1:4" s="31" customFormat="1" hidden="1" x14ac:dyDescent="0.25">
      <c r="A184" s="110"/>
      <c r="B184" s="39" t="s">
        <v>439</v>
      </c>
      <c r="C184" s="44" t="s">
        <v>231</v>
      </c>
      <c r="D184" s="45"/>
    </row>
    <row r="185" spans="1:4" s="31" customFormat="1" ht="10.199999999999999" hidden="1" x14ac:dyDescent="0.2">
      <c r="A185" s="110"/>
      <c r="C185" s="44" t="s">
        <v>232</v>
      </c>
      <c r="D185" s="45"/>
    </row>
    <row r="186" spans="1:4" s="31" customFormat="1" ht="10.199999999999999" hidden="1" x14ac:dyDescent="0.2">
      <c r="A186" s="110"/>
      <c r="C186" s="44" t="s">
        <v>233</v>
      </c>
      <c r="D186" s="45"/>
    </row>
    <row r="187" spans="1:4" s="31" customFormat="1" ht="10.199999999999999" hidden="1" x14ac:dyDescent="0.2">
      <c r="A187" s="110"/>
      <c r="C187" s="44" t="s">
        <v>234</v>
      </c>
      <c r="D187" s="45"/>
    </row>
    <row r="188" spans="1:4" s="31" customFormat="1" ht="10.199999999999999" hidden="1" x14ac:dyDescent="0.2">
      <c r="A188" s="110"/>
      <c r="C188" s="44" t="s">
        <v>235</v>
      </c>
      <c r="D188" s="45"/>
    </row>
    <row r="189" spans="1:4" s="31" customFormat="1" ht="10.199999999999999" hidden="1" x14ac:dyDescent="0.2">
      <c r="A189" s="110"/>
      <c r="C189" s="44" t="s">
        <v>236</v>
      </c>
      <c r="D189" s="45"/>
    </row>
    <row r="190" spans="1:4" s="31" customFormat="1" ht="10.199999999999999" hidden="1" x14ac:dyDescent="0.2">
      <c r="A190" s="110"/>
      <c r="C190" s="44" t="s">
        <v>237</v>
      </c>
      <c r="D190" s="45"/>
    </row>
    <row r="191" spans="1:4" s="31" customFormat="1" ht="10.199999999999999" hidden="1" x14ac:dyDescent="0.2">
      <c r="A191" s="110"/>
      <c r="C191" s="44" t="s">
        <v>238</v>
      </c>
      <c r="D191" s="45"/>
    </row>
    <row r="192" spans="1:4" s="31" customFormat="1" ht="10.199999999999999" hidden="1" x14ac:dyDescent="0.2">
      <c r="A192" s="110"/>
      <c r="C192" s="44" t="s">
        <v>239</v>
      </c>
      <c r="D192" s="45"/>
    </row>
    <row r="193" spans="1:4" s="31" customFormat="1" ht="10.199999999999999" hidden="1" x14ac:dyDescent="0.2">
      <c r="A193" s="110"/>
      <c r="C193" s="44" t="s">
        <v>240</v>
      </c>
      <c r="D193" s="45"/>
    </row>
    <row r="194" spans="1:4" s="31" customFormat="1" ht="10.199999999999999" hidden="1" x14ac:dyDescent="0.2">
      <c r="A194" s="110"/>
      <c r="C194" s="44" t="s">
        <v>241</v>
      </c>
      <c r="D194" s="45"/>
    </row>
    <row r="195" spans="1:4" s="31" customFormat="1" ht="10.199999999999999" hidden="1" x14ac:dyDescent="0.2">
      <c r="A195" s="110"/>
      <c r="C195" s="44" t="s">
        <v>242</v>
      </c>
      <c r="D195" s="45"/>
    </row>
    <row r="196" spans="1:4" s="31" customFormat="1" ht="10.199999999999999" hidden="1" x14ac:dyDescent="0.2">
      <c r="A196" s="110"/>
      <c r="C196" s="44" t="s">
        <v>243</v>
      </c>
      <c r="D196" s="45"/>
    </row>
    <row r="197" spans="1:4" s="31" customFormat="1" ht="10.199999999999999" hidden="1" x14ac:dyDescent="0.2">
      <c r="A197" s="110"/>
      <c r="C197" s="44" t="s">
        <v>244</v>
      </c>
      <c r="D197" s="45"/>
    </row>
    <row r="198" spans="1:4" s="31" customFormat="1" ht="10.199999999999999" hidden="1" x14ac:dyDescent="0.2">
      <c r="A198" s="110"/>
      <c r="C198" s="44" t="s">
        <v>245</v>
      </c>
      <c r="D198" s="45"/>
    </row>
    <row r="199" spans="1:4" s="31" customFormat="1" ht="10.199999999999999" hidden="1" x14ac:dyDescent="0.2">
      <c r="A199" s="110"/>
      <c r="C199" s="44" t="s">
        <v>246</v>
      </c>
      <c r="D199" s="45"/>
    </row>
    <row r="200" spans="1:4" s="31" customFormat="1" ht="10.199999999999999" hidden="1" x14ac:dyDescent="0.2">
      <c r="A200" s="110"/>
      <c r="C200" s="44" t="s">
        <v>247</v>
      </c>
      <c r="D200" s="45"/>
    </row>
    <row r="201" spans="1:4" s="31" customFormat="1" ht="10.199999999999999" hidden="1" x14ac:dyDescent="0.2">
      <c r="A201" s="110"/>
      <c r="C201" s="44" t="s">
        <v>248</v>
      </c>
      <c r="D201" s="45"/>
    </row>
    <row r="202" spans="1:4" s="31" customFormat="1" ht="10.199999999999999" hidden="1" x14ac:dyDescent="0.2">
      <c r="A202" s="110"/>
      <c r="C202" s="44" t="s">
        <v>249</v>
      </c>
      <c r="D202" s="45"/>
    </row>
    <row r="203" spans="1:4" s="31" customFormat="1" ht="10.199999999999999" hidden="1" x14ac:dyDescent="0.2">
      <c r="A203" s="110"/>
      <c r="C203" s="44" t="s">
        <v>250</v>
      </c>
      <c r="D203" s="45"/>
    </row>
    <row r="204" spans="1:4" s="31" customFormat="1" ht="10.199999999999999" hidden="1" x14ac:dyDescent="0.2">
      <c r="A204" s="110"/>
      <c r="C204" s="44" t="s">
        <v>251</v>
      </c>
      <c r="D204" s="45"/>
    </row>
    <row r="205" spans="1:4" s="31" customFormat="1" ht="10.199999999999999" hidden="1" x14ac:dyDescent="0.2">
      <c r="A205" s="110"/>
      <c r="C205" s="44" t="s">
        <v>252</v>
      </c>
      <c r="D205" s="45"/>
    </row>
    <row r="206" spans="1:4" s="31" customFormat="1" ht="10.199999999999999" hidden="1" x14ac:dyDescent="0.2">
      <c r="A206" s="110"/>
      <c r="C206" s="44" t="s">
        <v>253</v>
      </c>
      <c r="D206" s="45"/>
    </row>
    <row r="207" spans="1:4" s="31" customFormat="1" ht="10.199999999999999" hidden="1" x14ac:dyDescent="0.2">
      <c r="A207" s="110"/>
      <c r="C207" s="44" t="s">
        <v>254</v>
      </c>
      <c r="D207" s="45"/>
    </row>
    <row r="208" spans="1:4" s="31" customFormat="1" ht="10.199999999999999" hidden="1" x14ac:dyDescent="0.2">
      <c r="A208" s="110"/>
      <c r="C208" s="44" t="s">
        <v>255</v>
      </c>
      <c r="D208" s="45"/>
    </row>
    <row r="209" spans="1:4" s="31" customFormat="1" ht="10.199999999999999" hidden="1" x14ac:dyDescent="0.2">
      <c r="A209" s="110"/>
      <c r="C209" s="44" t="s">
        <v>256</v>
      </c>
      <c r="D209" s="45"/>
    </row>
    <row r="210" spans="1:4" s="31" customFormat="1" ht="10.199999999999999" hidden="1" x14ac:dyDescent="0.2">
      <c r="A210" s="110"/>
      <c r="C210" s="44" t="s">
        <v>257</v>
      </c>
      <c r="D210" s="45"/>
    </row>
    <row r="211" spans="1:4" s="31" customFormat="1" ht="10.199999999999999" hidden="1" x14ac:dyDescent="0.2">
      <c r="A211" s="110"/>
      <c r="C211" s="44" t="s">
        <v>258</v>
      </c>
      <c r="D211" s="45"/>
    </row>
    <row r="212" spans="1:4" s="31" customFormat="1" ht="10.199999999999999" hidden="1" x14ac:dyDescent="0.2">
      <c r="A212" s="110"/>
      <c r="C212" s="44" t="s">
        <v>259</v>
      </c>
      <c r="D212" s="45"/>
    </row>
    <row r="213" spans="1:4" s="31" customFormat="1" ht="10.199999999999999" hidden="1" x14ac:dyDescent="0.2">
      <c r="A213" s="110"/>
      <c r="C213" s="44" t="s">
        <v>260</v>
      </c>
      <c r="D213" s="45"/>
    </row>
    <row r="214" spans="1:4" s="31" customFormat="1" ht="10.199999999999999" hidden="1" x14ac:dyDescent="0.2">
      <c r="A214" s="110"/>
      <c r="C214" s="44" t="s">
        <v>261</v>
      </c>
      <c r="D214" s="45"/>
    </row>
    <row r="215" spans="1:4" s="31" customFormat="1" ht="10.199999999999999" hidden="1" x14ac:dyDescent="0.2">
      <c r="A215" s="110"/>
      <c r="C215" s="44" t="s">
        <v>262</v>
      </c>
      <c r="D215" s="45"/>
    </row>
    <row r="216" spans="1:4" s="31" customFormat="1" ht="10.199999999999999" hidden="1" x14ac:dyDescent="0.2">
      <c r="A216" s="110"/>
      <c r="C216" s="44" t="s">
        <v>263</v>
      </c>
      <c r="D216" s="45"/>
    </row>
    <row r="217" spans="1:4" s="31" customFormat="1" ht="10.199999999999999" hidden="1" x14ac:dyDescent="0.2">
      <c r="A217" s="110"/>
      <c r="C217" s="44" t="s">
        <v>264</v>
      </c>
      <c r="D217" s="45"/>
    </row>
    <row r="218" spans="1:4" s="31" customFormat="1" ht="10.199999999999999" hidden="1" x14ac:dyDescent="0.2">
      <c r="A218" s="110"/>
      <c r="C218" s="44" t="s">
        <v>265</v>
      </c>
      <c r="D218" s="45"/>
    </row>
    <row r="219" spans="1:4" s="31" customFormat="1" ht="10.199999999999999" hidden="1" x14ac:dyDescent="0.2">
      <c r="A219" s="110"/>
      <c r="C219" s="44" t="s">
        <v>266</v>
      </c>
      <c r="D219" s="45"/>
    </row>
    <row r="220" spans="1:4" s="31" customFormat="1" ht="10.199999999999999" hidden="1" x14ac:dyDescent="0.2">
      <c r="A220" s="110"/>
      <c r="C220" s="44" t="s">
        <v>267</v>
      </c>
      <c r="D220" s="45"/>
    </row>
    <row r="221" spans="1:4" s="31" customFormat="1" ht="10.199999999999999" hidden="1" x14ac:dyDescent="0.2">
      <c r="A221" s="110"/>
      <c r="C221" s="44" t="s">
        <v>268</v>
      </c>
      <c r="D221" s="45"/>
    </row>
    <row r="222" spans="1:4" s="31" customFormat="1" ht="10.199999999999999" hidden="1" x14ac:dyDescent="0.2">
      <c r="A222" s="110"/>
      <c r="C222" s="44" t="s">
        <v>269</v>
      </c>
      <c r="D222" s="45"/>
    </row>
    <row r="223" spans="1:4" s="31" customFormat="1" ht="10.199999999999999" hidden="1" x14ac:dyDescent="0.2">
      <c r="A223" s="110"/>
      <c r="C223" s="44" t="s">
        <v>270</v>
      </c>
      <c r="D223" s="45"/>
    </row>
    <row r="224" spans="1:4" s="31" customFormat="1" ht="10.199999999999999" hidden="1" x14ac:dyDescent="0.2">
      <c r="A224" s="110"/>
      <c r="C224" s="44" t="s">
        <v>271</v>
      </c>
      <c r="D224" s="45"/>
    </row>
    <row r="225" spans="1:4" s="31" customFormat="1" ht="10.199999999999999" hidden="1" x14ac:dyDescent="0.2">
      <c r="A225" s="110"/>
      <c r="C225" s="44" t="s">
        <v>272</v>
      </c>
      <c r="D225" s="45"/>
    </row>
    <row r="226" spans="1:4" s="31" customFormat="1" ht="10.199999999999999" hidden="1" x14ac:dyDescent="0.2">
      <c r="A226" s="110"/>
      <c r="C226" s="44" t="s">
        <v>273</v>
      </c>
      <c r="D226" s="45"/>
    </row>
    <row r="227" spans="1:4" s="31" customFormat="1" ht="10.199999999999999" hidden="1" x14ac:dyDescent="0.2">
      <c r="A227" s="110"/>
      <c r="C227" s="44" t="s">
        <v>274</v>
      </c>
      <c r="D227" s="45"/>
    </row>
    <row r="228" spans="1:4" s="31" customFormat="1" ht="10.199999999999999" hidden="1" x14ac:dyDescent="0.2">
      <c r="A228" s="110"/>
      <c r="C228" s="44" t="s">
        <v>275</v>
      </c>
      <c r="D228" s="45"/>
    </row>
    <row r="229" spans="1:4" s="31" customFormat="1" ht="10.199999999999999" hidden="1" x14ac:dyDescent="0.2">
      <c r="A229" s="110"/>
      <c r="C229" s="44" t="s">
        <v>276</v>
      </c>
      <c r="D229" s="45"/>
    </row>
    <row r="230" spans="1:4" s="31" customFormat="1" ht="10.199999999999999" hidden="1" x14ac:dyDescent="0.2">
      <c r="A230" s="110"/>
      <c r="C230" s="44" t="s">
        <v>277</v>
      </c>
      <c r="D230" s="45"/>
    </row>
    <row r="231" spans="1:4" s="31" customFormat="1" ht="10.199999999999999" hidden="1" x14ac:dyDescent="0.2">
      <c r="A231" s="110"/>
      <c r="C231" s="44" t="s">
        <v>278</v>
      </c>
      <c r="D231" s="45"/>
    </row>
    <row r="232" spans="1:4" s="31" customFormat="1" ht="10.199999999999999" hidden="1" x14ac:dyDescent="0.2">
      <c r="A232" s="110"/>
      <c r="C232" s="44" t="s">
        <v>279</v>
      </c>
      <c r="D232" s="45"/>
    </row>
    <row r="233" spans="1:4" s="31" customFormat="1" ht="10.199999999999999" hidden="1" x14ac:dyDescent="0.2">
      <c r="A233" s="110"/>
      <c r="C233" s="44" t="s">
        <v>280</v>
      </c>
      <c r="D233" s="45"/>
    </row>
    <row r="234" spans="1:4" s="31" customFormat="1" ht="10.199999999999999" hidden="1" x14ac:dyDescent="0.2">
      <c r="A234" s="110"/>
      <c r="C234" s="44" t="s">
        <v>281</v>
      </c>
      <c r="D234" s="45"/>
    </row>
    <row r="235" spans="1:4" s="31" customFormat="1" ht="10.199999999999999" hidden="1" x14ac:dyDescent="0.2">
      <c r="A235" s="110"/>
      <c r="C235" s="44" t="s">
        <v>282</v>
      </c>
      <c r="D235" s="45"/>
    </row>
    <row r="236" spans="1:4" s="31" customFormat="1" ht="10.199999999999999" hidden="1" x14ac:dyDescent="0.2">
      <c r="A236" s="110"/>
      <c r="C236" s="44" t="s">
        <v>283</v>
      </c>
      <c r="D236" s="45"/>
    </row>
    <row r="237" spans="1:4" s="31" customFormat="1" ht="10.199999999999999" hidden="1" x14ac:dyDescent="0.2">
      <c r="A237" s="110"/>
      <c r="C237" s="44" t="s">
        <v>284</v>
      </c>
      <c r="D237" s="45"/>
    </row>
    <row r="238" spans="1:4" s="31" customFormat="1" ht="10.199999999999999" hidden="1" x14ac:dyDescent="0.2">
      <c r="A238" s="110"/>
      <c r="C238" s="44" t="s">
        <v>285</v>
      </c>
      <c r="D238" s="45"/>
    </row>
    <row r="239" spans="1:4" s="31" customFormat="1" ht="10.199999999999999" hidden="1" x14ac:dyDescent="0.2">
      <c r="A239" s="110"/>
      <c r="C239" s="44" t="s">
        <v>286</v>
      </c>
      <c r="D239" s="45"/>
    </row>
    <row r="240" spans="1:4" s="31" customFormat="1" ht="10.199999999999999" hidden="1" x14ac:dyDescent="0.2">
      <c r="A240" s="110"/>
      <c r="C240" s="44" t="s">
        <v>287</v>
      </c>
      <c r="D240" s="45"/>
    </row>
    <row r="241" spans="1:4" s="31" customFormat="1" ht="10.199999999999999" hidden="1" x14ac:dyDescent="0.2">
      <c r="A241" s="110"/>
      <c r="C241" s="44" t="s">
        <v>288</v>
      </c>
      <c r="D241" s="45"/>
    </row>
    <row r="242" spans="1:4" s="31" customFormat="1" ht="10.199999999999999" hidden="1" x14ac:dyDescent="0.2">
      <c r="A242" s="110"/>
      <c r="C242" s="44" t="s">
        <v>289</v>
      </c>
      <c r="D242" s="45"/>
    </row>
    <row r="243" spans="1:4" s="31" customFormat="1" ht="10.199999999999999" hidden="1" x14ac:dyDescent="0.2">
      <c r="A243" s="110"/>
      <c r="C243" s="44" t="s">
        <v>290</v>
      </c>
      <c r="D243" s="45"/>
    </row>
    <row r="244" spans="1:4" s="31" customFormat="1" ht="10.199999999999999" hidden="1" x14ac:dyDescent="0.2">
      <c r="A244" s="110"/>
      <c r="C244" s="44" t="s">
        <v>291</v>
      </c>
      <c r="D244" s="45"/>
    </row>
    <row r="245" spans="1:4" s="31" customFormat="1" ht="10.199999999999999" hidden="1" x14ac:dyDescent="0.2">
      <c r="A245" s="110"/>
      <c r="C245" s="44" t="s">
        <v>292</v>
      </c>
      <c r="D245" s="45"/>
    </row>
    <row r="246" spans="1:4" s="31" customFormat="1" ht="10.199999999999999" hidden="1" x14ac:dyDescent="0.2">
      <c r="A246" s="110"/>
      <c r="C246" s="44" t="s">
        <v>293</v>
      </c>
      <c r="D246" s="45"/>
    </row>
    <row r="247" spans="1:4" s="31" customFormat="1" ht="10.199999999999999" hidden="1" x14ac:dyDescent="0.2">
      <c r="A247" s="110"/>
      <c r="C247" s="44" t="s">
        <v>294</v>
      </c>
      <c r="D247" s="45"/>
    </row>
    <row r="248" spans="1:4" s="31" customFormat="1" ht="10.199999999999999" hidden="1" x14ac:dyDescent="0.2">
      <c r="A248" s="110"/>
      <c r="C248" s="44" t="s">
        <v>295</v>
      </c>
      <c r="D248" s="45"/>
    </row>
    <row r="249" spans="1:4" s="31" customFormat="1" ht="10.199999999999999" hidden="1" x14ac:dyDescent="0.2">
      <c r="A249" s="110"/>
      <c r="C249" s="44" t="s">
        <v>296</v>
      </c>
      <c r="D249" s="45"/>
    </row>
    <row r="250" spans="1:4" s="31" customFormat="1" ht="10.199999999999999" hidden="1" x14ac:dyDescent="0.2">
      <c r="A250" s="110"/>
      <c r="C250" s="44" t="s">
        <v>297</v>
      </c>
      <c r="D250" s="45"/>
    </row>
    <row r="251" spans="1:4" s="31" customFormat="1" ht="10.199999999999999" hidden="1" x14ac:dyDescent="0.2">
      <c r="A251" s="110"/>
      <c r="C251" s="44" t="s">
        <v>298</v>
      </c>
      <c r="D251" s="45"/>
    </row>
    <row r="252" spans="1:4" s="31" customFormat="1" ht="10.199999999999999" hidden="1" x14ac:dyDescent="0.2">
      <c r="A252" s="110"/>
      <c r="C252" s="44" t="s">
        <v>299</v>
      </c>
      <c r="D252" s="45"/>
    </row>
    <row r="253" spans="1:4" s="31" customFormat="1" ht="10.199999999999999" hidden="1" x14ac:dyDescent="0.2">
      <c r="A253" s="110"/>
      <c r="C253" s="44" t="s">
        <v>300</v>
      </c>
      <c r="D253" s="45"/>
    </row>
    <row r="254" spans="1:4" s="31" customFormat="1" ht="10.199999999999999" hidden="1" x14ac:dyDescent="0.2">
      <c r="A254" s="110"/>
      <c r="C254" s="44" t="s">
        <v>301</v>
      </c>
      <c r="D254" s="45"/>
    </row>
    <row r="255" spans="1:4" s="31" customFormat="1" ht="10.199999999999999" hidden="1" x14ac:dyDescent="0.2">
      <c r="A255" s="110"/>
      <c r="C255" s="44" t="s">
        <v>302</v>
      </c>
      <c r="D255" s="45"/>
    </row>
    <row r="256" spans="1:4" s="31" customFormat="1" ht="10.199999999999999" hidden="1" x14ac:dyDescent="0.2">
      <c r="A256" s="110"/>
      <c r="C256" s="44" t="s">
        <v>303</v>
      </c>
      <c r="D256" s="45"/>
    </row>
    <row r="257" spans="1:4" s="31" customFormat="1" ht="10.199999999999999" hidden="1" x14ac:dyDescent="0.2">
      <c r="A257" s="110"/>
      <c r="C257" s="44" t="s">
        <v>304</v>
      </c>
      <c r="D257" s="45"/>
    </row>
    <row r="258" spans="1:4" s="31" customFormat="1" ht="10.199999999999999" hidden="1" x14ac:dyDescent="0.2">
      <c r="A258" s="110"/>
      <c r="C258" s="44" t="s">
        <v>305</v>
      </c>
      <c r="D258" s="45"/>
    </row>
    <row r="259" spans="1:4" s="31" customFormat="1" ht="10.199999999999999" hidden="1" x14ac:dyDescent="0.2">
      <c r="A259" s="110"/>
      <c r="C259" s="44" t="s">
        <v>306</v>
      </c>
      <c r="D259" s="45"/>
    </row>
    <row r="260" spans="1:4" s="31" customFormat="1" ht="10.199999999999999" hidden="1" x14ac:dyDescent="0.2">
      <c r="A260" s="110"/>
      <c r="C260" s="44" t="s">
        <v>307</v>
      </c>
      <c r="D260" s="45"/>
    </row>
    <row r="261" spans="1:4" s="31" customFormat="1" ht="10.199999999999999" hidden="1" x14ac:dyDescent="0.2">
      <c r="A261" s="110"/>
      <c r="C261" s="44" t="s">
        <v>308</v>
      </c>
      <c r="D261" s="45"/>
    </row>
    <row r="262" spans="1:4" s="31" customFormat="1" ht="10.199999999999999" hidden="1" x14ac:dyDescent="0.2">
      <c r="A262" s="110"/>
      <c r="C262" s="44" t="s">
        <v>309</v>
      </c>
      <c r="D262" s="45"/>
    </row>
    <row r="263" spans="1:4" s="31" customFormat="1" ht="10.199999999999999" hidden="1" x14ac:dyDescent="0.2">
      <c r="A263" s="110"/>
      <c r="C263" s="44" t="s">
        <v>310</v>
      </c>
      <c r="D263" s="45"/>
    </row>
    <row r="264" spans="1:4" s="31" customFormat="1" ht="10.199999999999999" hidden="1" x14ac:dyDescent="0.2">
      <c r="A264" s="110"/>
      <c r="C264" s="44" t="s">
        <v>311</v>
      </c>
      <c r="D264" s="45"/>
    </row>
    <row r="265" spans="1:4" s="31" customFormat="1" ht="10.199999999999999" hidden="1" x14ac:dyDescent="0.2">
      <c r="A265" s="110"/>
      <c r="C265" s="44" t="s">
        <v>312</v>
      </c>
      <c r="D265" s="45"/>
    </row>
    <row r="266" spans="1:4" s="31" customFormat="1" ht="10.199999999999999" hidden="1" x14ac:dyDescent="0.2">
      <c r="A266" s="110"/>
      <c r="C266" s="44" t="s">
        <v>313</v>
      </c>
      <c r="D266" s="45"/>
    </row>
    <row r="267" spans="1:4" s="31" customFormat="1" ht="10.199999999999999" hidden="1" x14ac:dyDescent="0.2">
      <c r="A267" s="110"/>
      <c r="C267" s="44" t="s">
        <v>314</v>
      </c>
      <c r="D267" s="45"/>
    </row>
    <row r="268" spans="1:4" s="31" customFormat="1" ht="10.199999999999999" hidden="1" x14ac:dyDescent="0.2">
      <c r="A268" s="110"/>
      <c r="C268" s="44" t="s">
        <v>315</v>
      </c>
      <c r="D268" s="45"/>
    </row>
    <row r="269" spans="1:4" s="31" customFormat="1" ht="10.199999999999999" hidden="1" x14ac:dyDescent="0.2">
      <c r="A269" s="110"/>
      <c r="C269" s="44" t="s">
        <v>316</v>
      </c>
      <c r="D269" s="45"/>
    </row>
    <row r="270" spans="1:4" s="31" customFormat="1" ht="10.199999999999999" hidden="1" x14ac:dyDescent="0.2">
      <c r="A270" s="110"/>
      <c r="C270" s="44" t="s">
        <v>317</v>
      </c>
      <c r="D270" s="45"/>
    </row>
    <row r="271" spans="1:4" s="31" customFormat="1" ht="10.199999999999999" hidden="1" x14ac:dyDescent="0.2">
      <c r="A271" s="110"/>
      <c r="C271" s="44" t="s">
        <v>318</v>
      </c>
      <c r="D271" s="45"/>
    </row>
    <row r="272" spans="1:4" s="31" customFormat="1" ht="10.199999999999999" hidden="1" x14ac:dyDescent="0.2">
      <c r="A272" s="110"/>
      <c r="C272" s="44" t="s">
        <v>319</v>
      </c>
      <c r="D272" s="45"/>
    </row>
    <row r="273" spans="1:4" s="31" customFormat="1" ht="10.199999999999999" hidden="1" x14ac:dyDescent="0.2">
      <c r="A273" s="110"/>
      <c r="C273" s="44" t="s">
        <v>320</v>
      </c>
      <c r="D273" s="45"/>
    </row>
    <row r="274" spans="1:4" s="31" customFormat="1" ht="10.199999999999999" hidden="1" x14ac:dyDescent="0.2">
      <c r="A274" s="110"/>
      <c r="C274" s="44" t="s">
        <v>321</v>
      </c>
      <c r="D274" s="45"/>
    </row>
    <row r="275" spans="1:4" s="31" customFormat="1" ht="10.199999999999999" hidden="1" x14ac:dyDescent="0.2">
      <c r="A275" s="110"/>
      <c r="C275" s="44" t="s">
        <v>322</v>
      </c>
      <c r="D275" s="45"/>
    </row>
    <row r="276" spans="1:4" s="31" customFormat="1" ht="10.199999999999999" hidden="1" x14ac:dyDescent="0.2">
      <c r="A276" s="110"/>
      <c r="C276" s="44" t="s">
        <v>323</v>
      </c>
      <c r="D276" s="45"/>
    </row>
    <row r="277" spans="1:4" s="31" customFormat="1" ht="10.199999999999999" hidden="1" x14ac:dyDescent="0.2">
      <c r="A277" s="110"/>
      <c r="C277" s="44" t="s">
        <v>324</v>
      </c>
      <c r="D277" s="45"/>
    </row>
    <row r="278" spans="1:4" s="31" customFormat="1" ht="10.199999999999999" hidden="1" x14ac:dyDescent="0.2">
      <c r="A278" s="110"/>
      <c r="C278" s="44" t="s">
        <v>325</v>
      </c>
      <c r="D278" s="45"/>
    </row>
    <row r="279" spans="1:4" s="31" customFormat="1" ht="10.199999999999999" hidden="1" x14ac:dyDescent="0.2">
      <c r="A279" s="110"/>
      <c r="C279" s="44" t="s">
        <v>326</v>
      </c>
      <c r="D279" s="45"/>
    </row>
    <row r="280" spans="1:4" s="31" customFormat="1" ht="10.199999999999999" hidden="1" x14ac:dyDescent="0.2">
      <c r="A280" s="110"/>
      <c r="C280" s="44" t="s">
        <v>327</v>
      </c>
      <c r="D280" s="45"/>
    </row>
    <row r="281" spans="1:4" s="31" customFormat="1" ht="10.199999999999999" hidden="1" x14ac:dyDescent="0.2">
      <c r="A281" s="110"/>
      <c r="C281" s="44" t="s">
        <v>328</v>
      </c>
      <c r="D281" s="45"/>
    </row>
    <row r="282" spans="1:4" s="31" customFormat="1" ht="10.199999999999999" hidden="1" x14ac:dyDescent="0.2">
      <c r="A282" s="110"/>
      <c r="C282" s="44" t="s">
        <v>329</v>
      </c>
      <c r="D282" s="45"/>
    </row>
    <row r="283" spans="1:4" s="31" customFormat="1" ht="10.199999999999999" hidden="1" x14ac:dyDescent="0.2">
      <c r="A283" s="110"/>
      <c r="C283" s="44" t="s">
        <v>330</v>
      </c>
      <c r="D283" s="45"/>
    </row>
    <row r="284" spans="1:4" s="31" customFormat="1" ht="10.199999999999999" hidden="1" x14ac:dyDescent="0.2">
      <c r="A284" s="110"/>
      <c r="C284" s="44" t="s">
        <v>331</v>
      </c>
      <c r="D284" s="45"/>
    </row>
    <row r="285" spans="1:4" s="31" customFormat="1" ht="10.199999999999999" hidden="1" x14ac:dyDescent="0.2">
      <c r="A285" s="110"/>
      <c r="C285" s="44" t="s">
        <v>332</v>
      </c>
      <c r="D285" s="45"/>
    </row>
    <row r="286" spans="1:4" s="31" customFormat="1" ht="10.199999999999999" hidden="1" x14ac:dyDescent="0.2">
      <c r="A286" s="110"/>
      <c r="C286" s="44" t="s">
        <v>333</v>
      </c>
      <c r="D286" s="45"/>
    </row>
    <row r="287" spans="1:4" s="31" customFormat="1" ht="10.199999999999999" hidden="1" x14ac:dyDescent="0.2">
      <c r="A287" s="110"/>
      <c r="C287" s="44" t="s">
        <v>334</v>
      </c>
      <c r="D287" s="45"/>
    </row>
    <row r="288" spans="1:4" s="31" customFormat="1" ht="10.199999999999999" hidden="1" x14ac:dyDescent="0.2">
      <c r="A288" s="110"/>
      <c r="C288" s="44" t="s">
        <v>335</v>
      </c>
      <c r="D288" s="45"/>
    </row>
    <row r="289" spans="1:4" s="31" customFormat="1" ht="10.199999999999999" hidden="1" x14ac:dyDescent="0.2">
      <c r="A289" s="110"/>
      <c r="C289" s="44" t="s">
        <v>336</v>
      </c>
      <c r="D289" s="45"/>
    </row>
    <row r="290" spans="1:4" s="31" customFormat="1" ht="10.199999999999999" hidden="1" x14ac:dyDescent="0.2">
      <c r="A290" s="110"/>
      <c r="C290" s="44" t="s">
        <v>337</v>
      </c>
      <c r="D290" s="45"/>
    </row>
    <row r="291" spans="1:4" s="31" customFormat="1" ht="10.199999999999999" hidden="1" x14ac:dyDescent="0.2">
      <c r="A291" s="110"/>
      <c r="C291" s="44" t="s">
        <v>338</v>
      </c>
      <c r="D291" s="45"/>
    </row>
    <row r="292" spans="1:4" s="31" customFormat="1" ht="10.199999999999999" hidden="1" x14ac:dyDescent="0.2">
      <c r="A292" s="110"/>
      <c r="C292" s="44" t="s">
        <v>339</v>
      </c>
      <c r="D292" s="45"/>
    </row>
    <row r="293" spans="1:4" s="31" customFormat="1" ht="10.199999999999999" hidden="1" x14ac:dyDescent="0.2">
      <c r="A293" s="110"/>
      <c r="C293" s="44" t="s">
        <v>340</v>
      </c>
      <c r="D293" s="45"/>
    </row>
    <row r="294" spans="1:4" s="31" customFormat="1" ht="10.199999999999999" hidden="1" x14ac:dyDescent="0.2">
      <c r="A294" s="110"/>
      <c r="C294" s="44" t="s">
        <v>341</v>
      </c>
      <c r="D294" s="45"/>
    </row>
    <row r="295" spans="1:4" s="31" customFormat="1" ht="10.199999999999999" hidden="1" x14ac:dyDescent="0.2">
      <c r="A295" s="110"/>
      <c r="C295" s="44" t="s">
        <v>342</v>
      </c>
      <c r="D295" s="45"/>
    </row>
    <row r="296" spans="1:4" s="31" customFormat="1" ht="10.199999999999999" hidden="1" x14ac:dyDescent="0.2">
      <c r="A296" s="110"/>
      <c r="C296" s="44" t="s">
        <v>343</v>
      </c>
      <c r="D296" s="45"/>
    </row>
    <row r="297" spans="1:4" s="31" customFormat="1" ht="10.199999999999999" hidden="1" x14ac:dyDescent="0.2">
      <c r="A297" s="110"/>
      <c r="C297" s="44" t="s">
        <v>344</v>
      </c>
      <c r="D297" s="45"/>
    </row>
    <row r="298" spans="1:4" s="31" customFormat="1" ht="10.199999999999999" hidden="1" x14ac:dyDescent="0.2">
      <c r="A298" s="110"/>
      <c r="C298" s="44" t="s">
        <v>345</v>
      </c>
      <c r="D298" s="45"/>
    </row>
    <row r="299" spans="1:4" s="31" customFormat="1" ht="10.199999999999999" hidden="1" x14ac:dyDescent="0.2">
      <c r="A299" s="110"/>
      <c r="C299" s="44" t="s">
        <v>346</v>
      </c>
      <c r="D299" s="45"/>
    </row>
    <row r="300" spans="1:4" s="31" customFormat="1" ht="10.199999999999999" hidden="1" x14ac:dyDescent="0.2">
      <c r="A300" s="110"/>
      <c r="C300" s="44" t="s">
        <v>347</v>
      </c>
      <c r="D300" s="45"/>
    </row>
    <row r="301" spans="1:4" s="31" customFormat="1" ht="10.199999999999999" hidden="1" x14ac:dyDescent="0.2">
      <c r="A301" s="110"/>
      <c r="C301" s="44" t="s">
        <v>348</v>
      </c>
      <c r="D301" s="45"/>
    </row>
    <row r="302" spans="1:4" s="31" customFormat="1" ht="10.199999999999999" hidden="1" x14ac:dyDescent="0.2">
      <c r="A302" s="110"/>
      <c r="C302" s="44" t="s">
        <v>349</v>
      </c>
      <c r="D302" s="45"/>
    </row>
    <row r="303" spans="1:4" s="31" customFormat="1" ht="10.199999999999999" hidden="1" x14ac:dyDescent="0.2">
      <c r="A303" s="110"/>
      <c r="C303" s="44" t="s">
        <v>350</v>
      </c>
      <c r="D303" s="45"/>
    </row>
    <row r="304" spans="1:4" s="31" customFormat="1" ht="10.199999999999999" hidden="1" x14ac:dyDescent="0.2">
      <c r="A304" s="110"/>
      <c r="C304" s="44" t="s">
        <v>351</v>
      </c>
      <c r="D304" s="45"/>
    </row>
    <row r="305" spans="1:4" s="31" customFormat="1" ht="10.199999999999999" hidden="1" x14ac:dyDescent="0.2">
      <c r="A305" s="110"/>
      <c r="C305" s="44" t="s">
        <v>352</v>
      </c>
      <c r="D305" s="45"/>
    </row>
    <row r="306" spans="1:4" s="31" customFormat="1" ht="10.199999999999999" hidden="1" x14ac:dyDescent="0.2">
      <c r="A306" s="110"/>
      <c r="C306" s="44" t="s">
        <v>353</v>
      </c>
      <c r="D306" s="45"/>
    </row>
    <row r="307" spans="1:4" s="31" customFormat="1" ht="10.199999999999999" hidden="1" x14ac:dyDescent="0.2">
      <c r="A307" s="110"/>
      <c r="C307" s="44" t="s">
        <v>354</v>
      </c>
      <c r="D307" s="45"/>
    </row>
    <row r="308" spans="1:4" s="31" customFormat="1" ht="10.199999999999999" hidden="1" x14ac:dyDescent="0.2">
      <c r="A308" s="110"/>
      <c r="C308" s="44" t="s">
        <v>355</v>
      </c>
      <c r="D308" s="45"/>
    </row>
    <row r="309" spans="1:4" s="31" customFormat="1" ht="10.199999999999999" hidden="1" x14ac:dyDescent="0.2">
      <c r="A309" s="110"/>
      <c r="C309" s="44" t="s">
        <v>356</v>
      </c>
      <c r="D309" s="45"/>
    </row>
    <row r="310" spans="1:4" s="31" customFormat="1" ht="10.199999999999999" hidden="1" x14ac:dyDescent="0.2">
      <c r="A310" s="110"/>
      <c r="C310" s="44" t="s">
        <v>357</v>
      </c>
      <c r="D310" s="45"/>
    </row>
    <row r="311" spans="1:4" s="31" customFormat="1" ht="10.199999999999999" hidden="1" x14ac:dyDescent="0.2">
      <c r="A311" s="110"/>
      <c r="C311" s="44" t="s">
        <v>358</v>
      </c>
      <c r="D311" s="45"/>
    </row>
    <row r="312" spans="1:4" s="31" customFormat="1" ht="10.199999999999999" hidden="1" x14ac:dyDescent="0.2">
      <c r="A312" s="110"/>
      <c r="C312" s="44" t="s">
        <v>359</v>
      </c>
      <c r="D312" s="45"/>
    </row>
    <row r="313" spans="1:4" s="31" customFormat="1" ht="10.199999999999999" hidden="1" x14ac:dyDescent="0.2">
      <c r="A313" s="110"/>
      <c r="C313" s="44" t="s">
        <v>360</v>
      </c>
      <c r="D313" s="45"/>
    </row>
    <row r="314" spans="1:4" s="31" customFormat="1" ht="10.199999999999999" hidden="1" x14ac:dyDescent="0.2">
      <c r="A314" s="110"/>
      <c r="C314" s="44" t="s">
        <v>361</v>
      </c>
      <c r="D314" s="45"/>
    </row>
    <row r="315" spans="1:4" s="31" customFormat="1" ht="10.199999999999999" hidden="1" x14ac:dyDescent="0.2">
      <c r="A315" s="110"/>
      <c r="C315" s="44" t="s">
        <v>362</v>
      </c>
      <c r="D315" s="45"/>
    </row>
    <row r="316" spans="1:4" s="31" customFormat="1" ht="10.199999999999999" hidden="1" x14ac:dyDescent="0.2">
      <c r="A316" s="110"/>
      <c r="C316" s="44" t="s">
        <v>363</v>
      </c>
      <c r="D316" s="45"/>
    </row>
    <row r="317" spans="1:4" s="31" customFormat="1" ht="10.199999999999999" hidden="1" x14ac:dyDescent="0.2">
      <c r="A317" s="110"/>
      <c r="C317" s="44" t="s">
        <v>364</v>
      </c>
      <c r="D317" s="45"/>
    </row>
    <row r="318" spans="1:4" s="31" customFormat="1" ht="10.199999999999999" hidden="1" x14ac:dyDescent="0.2">
      <c r="A318" s="110"/>
      <c r="C318" s="44" t="s">
        <v>365</v>
      </c>
      <c r="D318" s="45"/>
    </row>
    <row r="319" spans="1:4" s="31" customFormat="1" ht="10.199999999999999" hidden="1" x14ac:dyDescent="0.2">
      <c r="A319" s="110"/>
      <c r="C319" s="44" t="s">
        <v>366</v>
      </c>
      <c r="D319" s="45"/>
    </row>
    <row r="320" spans="1:4" s="31" customFormat="1" ht="10.199999999999999" hidden="1" x14ac:dyDescent="0.2">
      <c r="A320" s="110"/>
      <c r="C320" s="44" t="s">
        <v>367</v>
      </c>
      <c r="D320" s="45"/>
    </row>
    <row r="321" spans="1:4" s="31" customFormat="1" ht="10.199999999999999" hidden="1" x14ac:dyDescent="0.2">
      <c r="A321" s="110"/>
      <c r="C321" s="44" t="s">
        <v>368</v>
      </c>
      <c r="D321" s="45"/>
    </row>
    <row r="322" spans="1:4" s="31" customFormat="1" ht="10.199999999999999" hidden="1" x14ac:dyDescent="0.2">
      <c r="A322" s="110"/>
      <c r="C322" s="44" t="s">
        <v>369</v>
      </c>
      <c r="D322" s="45"/>
    </row>
    <row r="323" spans="1:4" s="31" customFormat="1" ht="10.199999999999999" hidden="1" x14ac:dyDescent="0.2">
      <c r="A323" s="110"/>
      <c r="C323" s="44" t="s">
        <v>370</v>
      </c>
      <c r="D323" s="45"/>
    </row>
    <row r="324" spans="1:4" s="31" customFormat="1" ht="10.199999999999999" hidden="1" x14ac:dyDescent="0.2">
      <c r="A324" s="110"/>
      <c r="C324" s="44" t="s">
        <v>371</v>
      </c>
      <c r="D324" s="45"/>
    </row>
    <row r="325" spans="1:4" s="31" customFormat="1" ht="10.199999999999999" hidden="1" x14ac:dyDescent="0.2">
      <c r="A325" s="110"/>
      <c r="C325" s="44" t="s">
        <v>372</v>
      </c>
      <c r="D325" s="45"/>
    </row>
    <row r="326" spans="1:4" s="31" customFormat="1" ht="10.199999999999999" hidden="1" x14ac:dyDescent="0.2">
      <c r="A326" s="110"/>
      <c r="C326" s="44" t="s">
        <v>373</v>
      </c>
      <c r="D326" s="45"/>
    </row>
    <row r="327" spans="1:4" s="31" customFormat="1" ht="10.199999999999999" hidden="1" x14ac:dyDescent="0.2">
      <c r="A327" s="110"/>
      <c r="C327" s="44" t="s">
        <v>374</v>
      </c>
      <c r="D327" s="45"/>
    </row>
    <row r="328" spans="1:4" s="31" customFormat="1" ht="10.199999999999999" hidden="1" x14ac:dyDescent="0.2">
      <c r="A328" s="110"/>
      <c r="C328" s="44" t="s">
        <v>375</v>
      </c>
      <c r="D328" s="45"/>
    </row>
    <row r="329" spans="1:4" s="31" customFormat="1" ht="10.199999999999999" hidden="1" x14ac:dyDescent="0.2">
      <c r="A329" s="110"/>
      <c r="C329" s="44" t="s">
        <v>376</v>
      </c>
      <c r="D329" s="45"/>
    </row>
    <row r="330" spans="1:4" s="31" customFormat="1" ht="10.199999999999999" hidden="1" x14ac:dyDescent="0.2">
      <c r="A330" s="110"/>
      <c r="C330" s="44" t="s">
        <v>377</v>
      </c>
      <c r="D330" s="45"/>
    </row>
    <row r="331" spans="1:4" s="31" customFormat="1" ht="10.199999999999999" hidden="1" x14ac:dyDescent="0.2">
      <c r="A331" s="110"/>
      <c r="C331" s="44" t="s">
        <v>378</v>
      </c>
      <c r="D331" s="45"/>
    </row>
    <row r="332" spans="1:4" s="31" customFormat="1" ht="10.199999999999999" hidden="1" x14ac:dyDescent="0.2">
      <c r="A332" s="110"/>
      <c r="C332" s="44" t="s">
        <v>379</v>
      </c>
      <c r="D332" s="45"/>
    </row>
    <row r="333" spans="1:4" s="31" customFormat="1" ht="10.199999999999999" hidden="1" x14ac:dyDescent="0.2">
      <c r="A333" s="110"/>
      <c r="C333" s="44" t="s">
        <v>380</v>
      </c>
      <c r="D333" s="45"/>
    </row>
    <row r="334" spans="1:4" s="31" customFormat="1" ht="10.199999999999999" hidden="1" x14ac:dyDescent="0.2">
      <c r="A334" s="110"/>
      <c r="C334" s="44" t="s">
        <v>381</v>
      </c>
      <c r="D334" s="45"/>
    </row>
    <row r="335" spans="1:4" s="31" customFormat="1" ht="10.199999999999999" hidden="1" x14ac:dyDescent="0.2">
      <c r="A335" s="110"/>
      <c r="C335" s="44" t="s">
        <v>382</v>
      </c>
      <c r="D335" s="45"/>
    </row>
    <row r="336" spans="1:4" s="31" customFormat="1" ht="10.199999999999999" hidden="1" x14ac:dyDescent="0.2">
      <c r="A336" s="110"/>
      <c r="C336" s="44" t="s">
        <v>383</v>
      </c>
      <c r="D336" s="45"/>
    </row>
    <row r="337" spans="1:79" s="31" customFormat="1" ht="10.199999999999999" hidden="1" x14ac:dyDescent="0.2">
      <c r="A337" s="110"/>
      <c r="C337" s="44" t="s">
        <v>384</v>
      </c>
      <c r="D337" s="45"/>
    </row>
    <row r="338" spans="1:79" s="31" customFormat="1" ht="10.199999999999999" hidden="1" x14ac:dyDescent="0.2">
      <c r="A338" s="110"/>
      <c r="C338" s="44" t="s">
        <v>385</v>
      </c>
      <c r="D338" s="45"/>
    </row>
    <row r="339" spans="1:79" s="31" customFormat="1" ht="10.199999999999999" hidden="1" x14ac:dyDescent="0.2">
      <c r="A339" s="110"/>
      <c r="C339" s="44" t="s">
        <v>386</v>
      </c>
      <c r="D339" s="45"/>
    </row>
    <row r="340" spans="1:79" s="31" customFormat="1" ht="10.199999999999999" hidden="1" x14ac:dyDescent="0.2">
      <c r="A340" s="50"/>
      <c r="C340" s="44" t="s">
        <v>387</v>
      </c>
      <c r="D340" s="45"/>
    </row>
    <row r="341" spans="1:79" s="31" customFormat="1" ht="10.199999999999999" hidden="1" x14ac:dyDescent="0.2">
      <c r="A341" s="50"/>
      <c r="C341" s="44"/>
      <c r="D341" s="45"/>
    </row>
    <row r="342" spans="1:79" s="31" customFormat="1" ht="10.199999999999999" hidden="1" x14ac:dyDescent="0.2">
      <c r="A342" s="50"/>
      <c r="C342" s="44"/>
      <c r="D342" s="45"/>
    </row>
    <row r="343" spans="1:79" s="31" customFormat="1" ht="10.199999999999999" hidden="1" x14ac:dyDescent="0.2">
      <c r="A343" s="50"/>
      <c r="C343" s="44"/>
      <c r="D343" s="45"/>
    </row>
    <row r="344" spans="1:79" s="31" customFormat="1" ht="10.199999999999999" hidden="1" x14ac:dyDescent="0.2">
      <c r="A344" s="50"/>
      <c r="C344" s="44"/>
      <c r="D344" s="45"/>
    </row>
    <row r="345" spans="1:79" s="31" customFormat="1" ht="10.199999999999999" hidden="1" x14ac:dyDescent="0.2">
      <c r="A345" s="50"/>
      <c r="C345" s="44"/>
      <c r="D345" s="45"/>
    </row>
    <row r="346" spans="1:79" s="31" customFormat="1" ht="10.199999999999999" hidden="1" x14ac:dyDescent="0.2">
      <c r="A346" s="50"/>
      <c r="C346" s="44"/>
      <c r="D346" s="45"/>
    </row>
    <row r="347" spans="1:79" s="31" customFormat="1" ht="10.199999999999999" hidden="1" x14ac:dyDescent="0.2">
      <c r="A347" s="50"/>
      <c r="C347" s="44"/>
      <c r="D347" s="45"/>
    </row>
    <row r="348" spans="1:79" s="31" customFormat="1" ht="10.199999999999999" hidden="1" x14ac:dyDescent="0.2">
      <c r="A348" s="50"/>
      <c r="C348" s="44"/>
      <c r="D348" s="45"/>
    </row>
    <row r="349" spans="1:79" s="31" customFormat="1" ht="10.199999999999999" hidden="1" x14ac:dyDescent="0.2">
      <c r="A349" s="50"/>
      <c r="C349" s="44"/>
      <c r="D349" s="45"/>
    </row>
    <row r="350" spans="1:79" s="31" customFormat="1" ht="10.199999999999999" hidden="1" x14ac:dyDescent="0.2">
      <c r="A350" s="50"/>
      <c r="C350" s="44"/>
      <c r="D350" s="45"/>
    </row>
    <row r="351" spans="1:79" s="31" customFormat="1" ht="10.199999999999999" hidden="1" x14ac:dyDescent="0.2">
      <c r="A351" s="50"/>
      <c r="C351" s="44"/>
      <c r="D351" s="45"/>
    </row>
    <row r="352" spans="1:79" s="31" customFormat="1" ht="23.4" hidden="1" x14ac:dyDescent="0.45">
      <c r="A352" s="108"/>
      <c r="C352" s="44"/>
      <c r="D352" s="45"/>
      <c r="CA352" s="65" t="s">
        <v>406</v>
      </c>
    </row>
    <row r="353" spans="1:4" s="31" customFormat="1" ht="10.199999999999999" hidden="1" x14ac:dyDescent="0.2">
      <c r="A353" s="50"/>
      <c r="C353" s="44"/>
      <c r="D353" s="45"/>
    </row>
    <row r="354" spans="1:4" s="31" customFormat="1" ht="10.199999999999999" hidden="1" x14ac:dyDescent="0.2">
      <c r="A354" s="50"/>
      <c r="C354" s="44"/>
      <c r="D354" s="45"/>
    </row>
    <row r="355" spans="1:4" s="31" customFormat="1" ht="10.199999999999999" hidden="1" x14ac:dyDescent="0.2">
      <c r="A355" s="50"/>
      <c r="C355" s="44"/>
      <c r="D355" s="45"/>
    </row>
    <row r="356" spans="1:4" s="31" customFormat="1" ht="10.199999999999999" hidden="1" x14ac:dyDescent="0.2">
      <c r="A356" s="50"/>
      <c r="C356" s="44"/>
      <c r="D356" s="45"/>
    </row>
    <row r="357" spans="1:4" s="31" customFormat="1" ht="10.199999999999999" hidden="1" x14ac:dyDescent="0.2">
      <c r="A357" s="50"/>
      <c r="C357" s="44"/>
      <c r="D357" s="45"/>
    </row>
    <row r="358" spans="1:4" s="31" customFormat="1" ht="10.199999999999999" hidden="1" x14ac:dyDescent="0.2">
      <c r="A358" s="50"/>
      <c r="C358" s="44"/>
      <c r="D358" s="45"/>
    </row>
    <row r="359" spans="1:4" s="31" customFormat="1" ht="10.199999999999999" hidden="1" x14ac:dyDescent="0.2">
      <c r="A359" s="50"/>
      <c r="C359" s="44"/>
      <c r="D359" s="45"/>
    </row>
    <row r="360" spans="1:4" s="31" customFormat="1" ht="10.199999999999999" hidden="1" x14ac:dyDescent="0.2">
      <c r="A360" s="50"/>
      <c r="C360" s="44"/>
      <c r="D360" s="45"/>
    </row>
    <row r="361" spans="1:4" s="31" customFormat="1" ht="10.199999999999999" hidden="1" x14ac:dyDescent="0.2">
      <c r="A361" s="50"/>
      <c r="C361" s="44"/>
      <c r="D361" s="45"/>
    </row>
    <row r="362" spans="1:4" s="31" customFormat="1" ht="10.199999999999999" hidden="1" x14ac:dyDescent="0.2">
      <c r="A362" s="50"/>
      <c r="C362" s="44"/>
      <c r="D362" s="45"/>
    </row>
    <row r="363" spans="1:4" s="31" customFormat="1" ht="10.199999999999999" hidden="1" x14ac:dyDescent="0.2">
      <c r="A363" s="50"/>
      <c r="C363" s="44"/>
      <c r="D363" s="45"/>
    </row>
    <row r="364" spans="1:4" s="31" customFormat="1" ht="10.199999999999999" hidden="1" x14ac:dyDescent="0.2">
      <c r="A364" s="50"/>
      <c r="C364" s="44"/>
      <c r="D364" s="45"/>
    </row>
    <row r="365" spans="1:4" s="31" customFormat="1" ht="10.199999999999999" hidden="1" x14ac:dyDescent="0.2">
      <c r="A365" s="50"/>
      <c r="C365" s="44"/>
      <c r="D365" s="45"/>
    </row>
    <row r="366" spans="1:4" s="31" customFormat="1" ht="10.199999999999999" hidden="1" x14ac:dyDescent="0.2">
      <c r="A366" s="50"/>
      <c r="C366" s="44"/>
      <c r="D366" s="45"/>
    </row>
    <row r="367" spans="1:4" s="31" customFormat="1" ht="10.199999999999999" hidden="1" x14ac:dyDescent="0.2">
      <c r="A367" s="50"/>
      <c r="C367" s="44"/>
      <c r="D367" s="45"/>
    </row>
    <row r="368" spans="1:4" s="31" customFormat="1" ht="10.199999999999999" hidden="1" x14ac:dyDescent="0.2">
      <c r="A368" s="50"/>
      <c r="C368" s="44"/>
      <c r="D368" s="45"/>
    </row>
    <row r="369" spans="1:4" s="31" customFormat="1" ht="10.199999999999999" hidden="1" x14ac:dyDescent="0.2">
      <c r="A369" s="50"/>
      <c r="C369" s="44"/>
      <c r="D369" s="45"/>
    </row>
    <row r="370" spans="1:4" s="31" customFormat="1" ht="10.199999999999999" hidden="1" x14ac:dyDescent="0.2">
      <c r="A370" s="50"/>
      <c r="C370" s="44"/>
      <c r="D370" s="45"/>
    </row>
    <row r="371" spans="1:4" s="31" customFormat="1" ht="10.199999999999999" hidden="1" x14ac:dyDescent="0.2">
      <c r="A371" s="50"/>
      <c r="C371" s="44"/>
      <c r="D371" s="45"/>
    </row>
    <row r="372" spans="1:4" s="31" customFormat="1" ht="10.199999999999999" hidden="1" x14ac:dyDescent="0.2">
      <c r="A372" s="50"/>
      <c r="C372" s="44"/>
      <c r="D372" s="45"/>
    </row>
    <row r="373" spans="1:4" s="31" customFormat="1" ht="10.199999999999999" hidden="1" x14ac:dyDescent="0.2">
      <c r="A373" s="50"/>
      <c r="C373" s="44"/>
      <c r="D373" s="45"/>
    </row>
    <row r="374" spans="1:4" s="31" customFormat="1" ht="10.199999999999999" hidden="1" x14ac:dyDescent="0.2">
      <c r="A374" s="50"/>
      <c r="C374" s="44"/>
      <c r="D374" s="45"/>
    </row>
    <row r="375" spans="1:4" s="31" customFormat="1" ht="10.199999999999999" hidden="1" x14ac:dyDescent="0.2">
      <c r="A375" s="50"/>
      <c r="C375" s="44"/>
      <c r="D375" s="45"/>
    </row>
    <row r="376" spans="1:4" s="31" customFormat="1" ht="10.199999999999999" hidden="1" x14ac:dyDescent="0.2">
      <c r="A376" s="50"/>
      <c r="C376" s="44"/>
      <c r="D376" s="45"/>
    </row>
    <row r="377" spans="1:4" s="31" customFormat="1" ht="10.199999999999999" hidden="1" x14ac:dyDescent="0.2">
      <c r="A377" s="50"/>
      <c r="C377" s="44"/>
      <c r="D377" s="45"/>
    </row>
    <row r="378" spans="1:4" s="31" customFormat="1" ht="10.199999999999999" hidden="1" x14ac:dyDescent="0.2">
      <c r="A378" s="50"/>
      <c r="C378" s="44"/>
      <c r="D378" s="45"/>
    </row>
    <row r="379" spans="1:4" s="31" customFormat="1" ht="10.199999999999999" hidden="1" x14ac:dyDescent="0.2">
      <c r="A379" s="50"/>
      <c r="C379" s="44"/>
      <c r="D379" s="45"/>
    </row>
    <row r="380" spans="1:4" s="31" customFormat="1" ht="10.199999999999999" hidden="1" x14ac:dyDescent="0.2">
      <c r="A380" s="50"/>
      <c r="C380" s="44"/>
      <c r="D380" s="45"/>
    </row>
    <row r="381" spans="1:4" s="31" customFormat="1" ht="10.199999999999999" hidden="1" x14ac:dyDescent="0.2">
      <c r="A381" s="50"/>
      <c r="C381" s="44"/>
      <c r="D381" s="45"/>
    </row>
    <row r="382" spans="1:4" s="31" customFormat="1" ht="10.199999999999999" hidden="1" x14ac:dyDescent="0.2">
      <c r="A382" s="50"/>
      <c r="C382" s="44"/>
      <c r="D382" s="45"/>
    </row>
    <row r="383" spans="1:4" s="31" customFormat="1" ht="10.199999999999999" hidden="1" x14ac:dyDescent="0.2">
      <c r="A383" s="50"/>
      <c r="C383" s="44"/>
      <c r="D383" s="45"/>
    </row>
    <row r="384" spans="1:4" s="31" customFormat="1" ht="10.199999999999999" hidden="1" x14ac:dyDescent="0.2">
      <c r="A384" s="50"/>
      <c r="C384" s="44"/>
      <c r="D384" s="45"/>
    </row>
    <row r="385" spans="1:4" s="31" customFormat="1" ht="10.199999999999999" hidden="1" x14ac:dyDescent="0.2">
      <c r="A385" s="50"/>
      <c r="C385" s="44"/>
      <c r="D385" s="45"/>
    </row>
    <row r="386" spans="1:4" s="31" customFormat="1" ht="10.199999999999999" hidden="1" x14ac:dyDescent="0.2">
      <c r="A386" s="50"/>
      <c r="C386" s="44"/>
      <c r="D386" s="45"/>
    </row>
    <row r="387" spans="1:4" s="31" customFormat="1" ht="10.199999999999999" hidden="1" x14ac:dyDescent="0.2">
      <c r="A387" s="50"/>
      <c r="C387" s="44"/>
      <c r="D387" s="45"/>
    </row>
    <row r="388" spans="1:4" s="31" customFormat="1" ht="10.199999999999999" hidden="1" x14ac:dyDescent="0.2">
      <c r="A388" s="50"/>
      <c r="C388" s="44"/>
      <c r="D388" s="45"/>
    </row>
    <row r="389" spans="1:4" s="31" customFormat="1" ht="10.199999999999999" hidden="1" x14ac:dyDescent="0.2">
      <c r="A389" s="50"/>
      <c r="C389" s="44"/>
      <c r="D389" s="45"/>
    </row>
    <row r="390" spans="1:4" s="31" customFormat="1" ht="10.199999999999999" hidden="1" x14ac:dyDescent="0.2">
      <c r="A390" s="50"/>
      <c r="C390" s="44"/>
      <c r="D390" s="45"/>
    </row>
    <row r="391" spans="1:4" s="31" customFormat="1" ht="10.199999999999999" hidden="1" x14ac:dyDescent="0.2">
      <c r="A391" s="50"/>
      <c r="C391" s="44"/>
      <c r="D391" s="45"/>
    </row>
    <row r="392" spans="1:4" s="31" customFormat="1" ht="10.199999999999999" hidden="1" x14ac:dyDescent="0.2">
      <c r="A392" s="50"/>
      <c r="C392" s="44"/>
      <c r="D392" s="45"/>
    </row>
    <row r="393" spans="1:4" s="31" customFormat="1" ht="10.199999999999999" hidden="1" x14ac:dyDescent="0.2">
      <c r="A393" s="50"/>
      <c r="C393" s="44"/>
      <c r="D393" s="45"/>
    </row>
    <row r="394" spans="1:4" s="31" customFormat="1" ht="10.199999999999999" hidden="1" x14ac:dyDescent="0.2">
      <c r="A394" s="50"/>
      <c r="C394" s="44"/>
      <c r="D394" s="45"/>
    </row>
    <row r="395" spans="1:4" s="31" customFormat="1" ht="10.199999999999999" hidden="1" x14ac:dyDescent="0.2">
      <c r="A395" s="50"/>
      <c r="C395" s="44"/>
      <c r="D395" s="45"/>
    </row>
    <row r="396" spans="1:4" s="31" customFormat="1" ht="10.199999999999999" hidden="1" x14ac:dyDescent="0.2">
      <c r="A396" s="50"/>
      <c r="C396" s="44"/>
      <c r="D396" s="45"/>
    </row>
    <row r="397" spans="1:4" s="31" customFormat="1" ht="10.199999999999999" hidden="1" x14ac:dyDescent="0.2">
      <c r="A397" s="50"/>
      <c r="C397" s="44"/>
      <c r="D397" s="45"/>
    </row>
    <row r="398" spans="1:4" s="31" customFormat="1" ht="10.199999999999999" hidden="1" x14ac:dyDescent="0.2">
      <c r="A398" s="50"/>
      <c r="C398" s="44"/>
      <c r="D398" s="45"/>
    </row>
    <row r="399" spans="1:4" s="31" customFormat="1" ht="10.199999999999999" hidden="1" x14ac:dyDescent="0.2">
      <c r="A399" s="50"/>
      <c r="C399" s="44"/>
      <c r="D399" s="45"/>
    </row>
    <row r="400" spans="1:4" s="31" customFormat="1" ht="10.199999999999999" hidden="1" x14ac:dyDescent="0.2">
      <c r="A400" s="50"/>
      <c r="C400" s="44"/>
      <c r="D400" s="45"/>
    </row>
    <row r="401" spans="1:4" s="31" customFormat="1" ht="10.8" thickTop="1" x14ac:dyDescent="0.2">
      <c r="A401" s="50"/>
      <c r="C401" s="44"/>
      <c r="D401" s="45"/>
    </row>
    <row r="402" spans="1:4" s="31" customFormat="1" ht="10.199999999999999" x14ac:dyDescent="0.2">
      <c r="A402" s="50"/>
      <c r="C402" s="44"/>
      <c r="D402" s="45"/>
    </row>
    <row r="403" spans="1:4" s="31" customFormat="1" ht="10.199999999999999" x14ac:dyDescent="0.2">
      <c r="A403" s="50"/>
      <c r="C403" s="44"/>
      <c r="D403" s="45"/>
    </row>
    <row r="404" spans="1:4" s="31" customFormat="1" ht="10.199999999999999" x14ac:dyDescent="0.2">
      <c r="A404" s="50"/>
      <c r="C404" s="44"/>
      <c r="D404" s="45"/>
    </row>
    <row r="405" spans="1:4" s="31" customFormat="1" ht="10.199999999999999" x14ac:dyDescent="0.2">
      <c r="A405" s="50"/>
      <c r="C405" s="44"/>
      <c r="D405" s="45"/>
    </row>
    <row r="406" spans="1:4" s="31" customFormat="1" ht="10.199999999999999" x14ac:dyDescent="0.2">
      <c r="A406" s="50"/>
      <c r="C406" s="44"/>
      <c r="D406" s="45"/>
    </row>
    <row r="407" spans="1:4" s="31" customFormat="1" ht="10.199999999999999" x14ac:dyDescent="0.2">
      <c r="A407" s="50"/>
      <c r="C407" s="44"/>
      <c r="D407" s="45"/>
    </row>
    <row r="408" spans="1:4" s="31" customFormat="1" ht="10.199999999999999" x14ac:dyDescent="0.2">
      <c r="A408" s="50"/>
      <c r="C408" s="44"/>
      <c r="D408" s="45"/>
    </row>
    <row r="409" spans="1:4" s="31" customFormat="1" ht="10.199999999999999" x14ac:dyDescent="0.2">
      <c r="A409" s="50"/>
      <c r="C409" s="44"/>
      <c r="D409" s="45"/>
    </row>
    <row r="410" spans="1:4" s="31" customFormat="1" ht="10.199999999999999" x14ac:dyDescent="0.2">
      <c r="A410" s="50"/>
      <c r="C410" s="44"/>
      <c r="D410" s="45"/>
    </row>
    <row r="411" spans="1:4" s="31" customFormat="1" ht="10.199999999999999" x14ac:dyDescent="0.2">
      <c r="A411" s="50"/>
      <c r="C411" s="44"/>
      <c r="D411" s="45"/>
    </row>
    <row r="412" spans="1:4" s="31" customFormat="1" ht="10.199999999999999" x14ac:dyDescent="0.2">
      <c r="A412" s="50"/>
      <c r="C412" s="44"/>
      <c r="D412" s="45"/>
    </row>
    <row r="413" spans="1:4" s="31" customFormat="1" ht="10.199999999999999" x14ac:dyDescent="0.2">
      <c r="A413" s="50"/>
      <c r="C413" s="44"/>
      <c r="D413" s="45"/>
    </row>
    <row r="414" spans="1:4" s="31" customFormat="1" ht="10.199999999999999" x14ac:dyDescent="0.2">
      <c r="A414" s="50"/>
      <c r="C414" s="44"/>
      <c r="D414" s="45"/>
    </row>
    <row r="415" spans="1:4" s="31" customFormat="1" ht="10.199999999999999" x14ac:dyDescent="0.2">
      <c r="A415" s="50"/>
      <c r="C415" s="44"/>
      <c r="D415" s="45"/>
    </row>
    <row r="416" spans="1:4" s="31" customFormat="1" ht="10.199999999999999" x14ac:dyDescent="0.2">
      <c r="A416" s="50"/>
      <c r="C416" s="44"/>
      <c r="D416" s="45"/>
    </row>
    <row r="417" spans="1:5" s="31" customFormat="1" ht="10.199999999999999" x14ac:dyDescent="0.2">
      <c r="A417" s="50"/>
      <c r="C417" s="44"/>
      <c r="D417" s="45"/>
    </row>
    <row r="418" spans="1:5" s="31" customFormat="1" ht="10.199999999999999" x14ac:dyDescent="0.2">
      <c r="A418" s="50"/>
      <c r="C418" s="44"/>
      <c r="D418" s="45"/>
    </row>
    <row r="419" spans="1:5" s="31" customFormat="1" ht="10.199999999999999" x14ac:dyDescent="0.2">
      <c r="A419" s="50"/>
      <c r="C419" s="44"/>
      <c r="D419" s="45"/>
    </row>
    <row r="420" spans="1:5" s="31" customFormat="1" ht="10.199999999999999" x14ac:dyDescent="0.2">
      <c r="A420" s="50"/>
      <c r="C420" s="44"/>
      <c r="D420" s="45"/>
    </row>
    <row r="421" spans="1:5" s="31" customFormat="1" ht="10.199999999999999" x14ac:dyDescent="0.2">
      <c r="A421" s="50"/>
      <c r="C421" s="44"/>
      <c r="D421" s="45"/>
    </row>
    <row r="422" spans="1:5" s="31" customFormat="1" ht="10.199999999999999" x14ac:dyDescent="0.2">
      <c r="A422" s="50"/>
      <c r="C422" s="44"/>
      <c r="D422" s="45"/>
    </row>
    <row r="423" spans="1:5" s="31" customFormat="1" ht="10.199999999999999" x14ac:dyDescent="0.2">
      <c r="A423" s="50"/>
      <c r="C423" s="44"/>
      <c r="D423" s="45"/>
    </row>
    <row r="424" spans="1:5" s="31" customFormat="1" ht="10.199999999999999" x14ac:dyDescent="0.2">
      <c r="A424" s="50"/>
      <c r="C424" s="44"/>
      <c r="D424" s="45"/>
    </row>
    <row r="425" spans="1:5" s="31" customFormat="1" ht="10.199999999999999" x14ac:dyDescent="0.2">
      <c r="A425" s="50"/>
      <c r="C425" s="44"/>
      <c r="D425" s="45"/>
    </row>
    <row r="426" spans="1:5" s="31" customFormat="1" ht="10.199999999999999" x14ac:dyDescent="0.2">
      <c r="A426" s="50"/>
      <c r="C426" s="44"/>
      <c r="D426" s="45"/>
    </row>
    <row r="427" spans="1:5" x14ac:dyDescent="0.25">
      <c r="A427" s="12"/>
      <c r="B427" s="31"/>
      <c r="C427" s="44"/>
      <c r="D427" s="45"/>
      <c r="E427" s="31"/>
    </row>
    <row r="428" spans="1:5" x14ac:dyDescent="0.25">
      <c r="A428" s="12"/>
      <c r="B428" s="31"/>
      <c r="C428" s="44"/>
    </row>
    <row r="429" spans="1:5" x14ac:dyDescent="0.25">
      <c r="A429" s="12"/>
      <c r="B429" s="31"/>
      <c r="C429" s="44"/>
    </row>
    <row r="430" spans="1:5" x14ac:dyDescent="0.25">
      <c r="A430" s="12"/>
      <c r="B430" s="31"/>
    </row>
    <row r="431" spans="1:5" x14ac:dyDescent="0.25">
      <c r="A431" s="12"/>
      <c r="B431" s="31"/>
    </row>
    <row r="432" spans="1:5" x14ac:dyDescent="0.25">
      <c r="A432" s="12"/>
      <c r="B432" s="31"/>
    </row>
    <row r="433" spans="1:2" x14ac:dyDescent="0.25">
      <c r="A433" s="12"/>
      <c r="B433" s="31"/>
    </row>
    <row r="434" spans="1:2" x14ac:dyDescent="0.25">
      <c r="A434" s="12"/>
      <c r="B434" s="31"/>
    </row>
    <row r="435" spans="1:2" x14ac:dyDescent="0.25">
      <c r="A435" s="12"/>
      <c r="B435" s="31"/>
    </row>
    <row r="436" spans="1:2" x14ac:dyDescent="0.25">
      <c r="A436" s="12"/>
      <c r="B436" s="31"/>
    </row>
    <row r="437" spans="1:2" x14ac:dyDescent="0.25">
      <c r="A437" s="12"/>
      <c r="B437" s="31"/>
    </row>
    <row r="438" spans="1:2" x14ac:dyDescent="0.25">
      <c r="A438" s="12"/>
      <c r="B438" s="31"/>
    </row>
    <row r="439" spans="1:2" x14ac:dyDescent="0.25">
      <c r="A439" s="12"/>
      <c r="B439" s="31"/>
    </row>
    <row r="440" spans="1:2" x14ac:dyDescent="0.25">
      <c r="A440" s="12"/>
      <c r="B440" s="31"/>
    </row>
    <row r="441" spans="1:2" x14ac:dyDescent="0.25">
      <c r="A441" s="12"/>
      <c r="B441" s="31"/>
    </row>
    <row r="442" spans="1:2" x14ac:dyDescent="0.25">
      <c r="A442" s="12"/>
      <c r="B442" s="31"/>
    </row>
    <row r="443" spans="1:2" x14ac:dyDescent="0.25">
      <c r="A443" s="12"/>
      <c r="B443" s="31"/>
    </row>
    <row r="444" spans="1:2" x14ac:dyDescent="0.25">
      <c r="A444" s="12"/>
      <c r="B444" s="31"/>
    </row>
    <row r="445" spans="1:2" x14ac:dyDescent="0.25">
      <c r="A445" s="12"/>
      <c r="B445" s="31"/>
    </row>
    <row r="446" spans="1:2" x14ac:dyDescent="0.25">
      <c r="A446" s="12"/>
    </row>
    <row r="447" spans="1:2" x14ac:dyDescent="0.25">
      <c r="A447" s="12"/>
    </row>
    <row r="448" spans="1:2"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sheetData>
  <sheetProtection sheet="1" objects="1" scenarios="1"/>
  <mergeCells count="37">
    <mergeCell ref="B70:E71"/>
    <mergeCell ref="B1:D1"/>
    <mergeCell ref="B2:D2"/>
    <mergeCell ref="B4:D4"/>
    <mergeCell ref="B3:D3"/>
    <mergeCell ref="B82:C82"/>
    <mergeCell ref="B81:C81"/>
    <mergeCell ref="B80:C80"/>
    <mergeCell ref="B77:C77"/>
    <mergeCell ref="B76:C76"/>
    <mergeCell ref="B87:C87"/>
    <mergeCell ref="B86:C86"/>
    <mergeCell ref="B85:C85"/>
    <mergeCell ref="B84:C84"/>
    <mergeCell ref="B83:C83"/>
    <mergeCell ref="A78:A85"/>
    <mergeCell ref="B15:C15"/>
    <mergeCell ref="A70:A77"/>
    <mergeCell ref="B74:C74"/>
    <mergeCell ref="A1:A5"/>
    <mergeCell ref="A62:A63"/>
    <mergeCell ref="A6:A10"/>
    <mergeCell ref="A11:A14"/>
    <mergeCell ref="A16:A27"/>
    <mergeCell ref="A40:A61"/>
    <mergeCell ref="A28:A32"/>
    <mergeCell ref="B73:C73"/>
    <mergeCell ref="D78:E78"/>
    <mergeCell ref="D75:E77"/>
    <mergeCell ref="E62:E63"/>
    <mergeCell ref="E28:E32"/>
    <mergeCell ref="E33:E39"/>
    <mergeCell ref="A33:A39"/>
    <mergeCell ref="E64:E66"/>
    <mergeCell ref="A64:A66"/>
    <mergeCell ref="A67:A69"/>
    <mergeCell ref="D65:D66"/>
  </mergeCells>
  <phoneticPr fontId="0" type="noConversion"/>
  <conditionalFormatting sqref="E79:E86 D64 D62 D39:D45 D35 D37 D28:D33">
    <cfRule type="cellIs" dxfId="10" priority="6" stopIfTrue="1" operator="equal">
      <formula>"!"</formula>
    </cfRule>
    <cfRule type="cellIs" dxfId="9" priority="7" stopIfTrue="1" operator="equal">
      <formula>"ok"</formula>
    </cfRule>
  </conditionalFormatting>
  <conditionalFormatting sqref="D65:D66 D34 D36 D38 D46 D63">
    <cfRule type="cellIs" dxfId="8" priority="4" stopIfTrue="1" operator="equal">
      <formula>"N"</formula>
    </cfRule>
    <cfRule type="cellIs" dxfId="7" priority="5" stopIfTrue="1" operator="equal">
      <formula>"O"</formula>
    </cfRule>
  </conditionalFormatting>
  <conditionalFormatting sqref="C62 C39:C45 C35 C28:C33">
    <cfRule type="cellIs" dxfId="6" priority="8" stopIfTrue="1" operator="equal">
      <formula>""</formula>
    </cfRule>
  </conditionalFormatting>
  <conditionalFormatting sqref="C9">
    <cfRule type="cellIs" dxfId="5" priority="9" stopIfTrue="1" operator="notEqual">
      <formula>""</formula>
    </cfRule>
  </conditionalFormatting>
  <conditionalFormatting sqref="C7">
    <cfRule type="cellIs" dxfId="3" priority="11" stopIfTrue="1" operator="equal">
      <formula>" (00:00min)"</formula>
    </cfRule>
  </conditionalFormatting>
  <conditionalFormatting sqref="C64">
    <cfRule type="cellIs" dxfId="2" priority="3" stopIfTrue="1" operator="equal">
      <formula>""</formula>
    </cfRule>
  </conditionalFormatting>
  <conditionalFormatting sqref="C67">
    <cfRule type="cellIs" dxfId="1" priority="2" stopIfTrue="1" operator="equal">
      <formula>""</formula>
    </cfRule>
  </conditionalFormatting>
  <conditionalFormatting sqref="C8">
    <cfRule type="cellIs" dxfId="0" priority="1" stopIfTrue="1" operator="equal">
      <formula>" (00:00min)"</formula>
    </cfRule>
  </conditionalFormatting>
  <dataValidations xWindow="1108" yWindow="701" count="11">
    <dataValidation type="whole" operator="greaterThan" allowBlank="1" showInputMessage="1" showErrorMessage="1" sqref="C31">
      <formula1>1900</formula1>
    </dataValidation>
    <dataValidation type="whole" operator="greaterThan" allowBlank="1" showInputMessage="1" showErrorMessage="1" promptTitle="CONSEIL - GUIDE" prompt="Renseigner la durée en secondes._x000a_La durée équivalente en min:sec est affichée en haut de page._x000a__x000a_Type duration in seconds_x000a_The equivalent in min:sec is calculated automatically and shown at the top of page_x000a_" sqref="C32">
      <formula1>0</formula1>
    </dataValidation>
    <dataValidation allowBlank="1" showInputMessage="1" showErrorMessage="1" promptTitle="EXEMPLE - Example" prompt="MPEG-2, _x000a_MPEG-4, _x000a_DivX6, _x000a_Xvid, Sorenson...." sqref="C34"/>
    <dataValidation allowBlank="1" showInputMessage="1" showErrorMessage="1" promptTitle="[Alt][Entrée] " prompt="-&gt; Inserre un retour à la ligne_x000a_-&gt; To add a end line, press Alt+Enter_x000a_-&gt; Fügt eine Rückkehr in Zeile, Alt+Enter_x000a_-&gt; Para añadir una línea de final, Alt+Enter_x000a_" sqref="C62"/>
    <dataValidation type="list" allowBlank="1" showInputMessage="1" showErrorMessage="1" promptTitle="-------------------------------&gt;" prompt=" " sqref="C35">
      <formula1>$B$139:$B$145</formula1>
    </dataValidation>
    <dataValidation type="list" errorStyle="warning" operator="greaterThan" showInputMessage="1" showErrorMessage="1" prompt="----------&gt;" sqref="C37">
      <formula1>$B$176:$B$180</formula1>
    </dataValidation>
    <dataValidation type="list" allowBlank="1" showInputMessage="1" showErrorMessage="1" promptTitle="-------------------------------&gt;" prompt=" " sqref="C39">
      <formula1>$B$104:$B$106</formula1>
    </dataValidation>
    <dataValidation type="list" allowBlank="1" showInputMessage="1" showErrorMessage="1" promptTitle="-------------------------------&gt;" prompt="    " sqref="C12">
      <formula1>$B$93:$B$95</formula1>
    </dataValidation>
    <dataValidation type="list" allowBlank="1" showInputMessage="1" showErrorMessage="1" promptTitle="-------------------------------&gt;" prompt=" " sqref="C44">
      <formula1>$C$94:$C$340</formula1>
    </dataValidation>
    <dataValidation type="list" allowBlank="1" showInputMessage="1" showErrorMessage="1" promptTitle="-------------------------------&gt;" prompt=" " sqref="C30">
      <formula1>$B$147:$B$154</formula1>
    </dataValidation>
    <dataValidation type="list" showInputMessage="1" showErrorMessage="1" sqref="C28">
      <formula1>$B$183:$B$184</formula1>
    </dataValidation>
  </dataValidations>
  <hyperlinks>
    <hyperlink ref="C69" r:id="rId1"/>
  </hyperlinks>
  <printOptions horizontalCentered="1" verticalCentered="1"/>
  <pageMargins left="0.19685039370078741" right="0.19685039370078741" top="0.19685039370078741" bottom="0.19685039370078741" header="0" footer="0"/>
  <pageSetup paperSize="9" scale="70" orientation="portrait" horizontalDpi="4294967293"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FICHE</vt:lpstr>
      <vt:lpstr>FICHE!Print_Area</vt:lpstr>
      <vt:lpstr>FICHE!Print_Titles</vt:lpstr>
    </vt:vector>
  </TitlesOfParts>
  <Company>cnrs/lmops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MARTIN</dc:creator>
  <cp:lastModifiedBy>Ian Bateman</cp:lastModifiedBy>
  <cp:lastPrinted>2020-11-23T17:07:13Z</cp:lastPrinted>
  <dcterms:created xsi:type="dcterms:W3CDTF">2008-04-30T06:34:26Z</dcterms:created>
  <dcterms:modified xsi:type="dcterms:W3CDTF">2020-11-23T19:03:31Z</dcterms:modified>
</cp:coreProperties>
</file>